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8d111ee8a70565a5/100 Vconsulting/110 顧客別/みー未来協働ＰＦ/"/>
    </mc:Choice>
  </mc:AlternateContent>
  <xr:revisionPtr revIDLastSave="194" documentId="8_{987CC9D4-A462-436C-8E9C-7419A2325288}" xr6:coauthVersionLast="47" xr6:coauthVersionMax="47" xr10:uidLastSave="{9E9AF28A-831C-4830-A368-3946EFE0847C}"/>
  <bookViews>
    <workbookView xWindow="25800" yWindow="240" windowWidth="25665" windowHeight="20505" tabRatio="913" xr2:uid="{6A78CCEE-89BD-4241-AD9D-70B74B2F614F}"/>
  </bookViews>
  <sheets>
    <sheet name="チェックリスト" sheetId="13" r:id="rId1"/>
    <sheet name="レーダーチャート" sheetId="15" r:id="rId2"/>
    <sheet name="アウトプット資料" sheetId="1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3" l="1"/>
  <c r="C46" i="13"/>
  <c r="L6" i="13" l="1"/>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5" i="13"/>
  <c r="C60" i="13" l="1"/>
  <c r="C56" i="13"/>
  <c r="C58" i="13"/>
  <c r="C63" i="13"/>
  <c r="C59" i="13"/>
  <c r="C61" i="13"/>
  <c r="C62" i="13"/>
  <c r="C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松田博史</author>
  </authors>
  <commentList>
    <comment ref="N10" authorId="0" shapeId="0" xr:uid="{7C2B635D-D6F0-475D-B8B3-DA061FE6BB9E}">
      <text>
        <r>
          <rPr>
            <b/>
            <sz val="12"/>
            <color indexed="81"/>
            <rFont val="MS P ゴシック"/>
            <family val="3"/>
            <charset val="128"/>
          </rPr>
          <t>クリックでローカルベンチマーク作成サイトにリンクします</t>
        </r>
      </text>
    </comment>
  </commentList>
</comments>
</file>

<file path=xl/sharedStrings.xml><?xml version="1.0" encoding="utf-8"?>
<sst xmlns="http://schemas.openxmlformats.org/spreadsheetml/2006/main" count="299" uniqueCount="244">
  <si>
    <t>ランク Ａ</t>
  </si>
  <si>
    <t>ランク Ｂ</t>
  </si>
  <si>
    <t>ランク Ｃ</t>
  </si>
  <si>
    <t>ランク Ｄ</t>
  </si>
  <si>
    <t>勤務条件</t>
  </si>
  <si>
    <t>休日</t>
  </si>
  <si>
    <t>企業の魅力</t>
  </si>
  <si>
    <t>独自性･特長</t>
  </si>
  <si>
    <t>迅速性明確性</t>
  </si>
  <si>
    <t>教育制度充実</t>
  </si>
  <si>
    <t>Mission Vision</t>
  </si>
  <si>
    <t>ｱｯﾄﾎｰﾑﾁｰﾑﾜｰｸ</t>
  </si>
  <si>
    <t>社員満足度</t>
  </si>
  <si>
    <t>勤務の柔軟性</t>
  </si>
  <si>
    <t>生活通勤環境</t>
  </si>
  <si>
    <t>地域貢献実感</t>
  </si>
  <si>
    <t>SDGs推進</t>
  </si>
  <si>
    <t>人事制度整備</t>
    <rPh sb="0" eb="4">
      <t>ジンジセイド</t>
    </rPh>
    <rPh sb="4" eb="6">
      <t>セイビ</t>
    </rPh>
    <phoneticPr fontId="1"/>
  </si>
  <si>
    <t>多様性（総合職系）</t>
    <rPh sb="4" eb="8">
      <t>ソウゴウショクケイ</t>
    </rPh>
    <phoneticPr fontId="1"/>
  </si>
  <si>
    <t>専門性（技術職系）</t>
    <rPh sb="4" eb="8">
      <t>ギジュツショクケイ</t>
    </rPh>
    <phoneticPr fontId="1"/>
  </si>
  <si>
    <t>地域密着
社会貢献</t>
    <rPh sb="5" eb="9">
      <t>シャカイコウケン</t>
    </rPh>
    <phoneticPr fontId="1"/>
  </si>
  <si>
    <t>業務の幅（総合職系）</t>
    <rPh sb="5" eb="9">
      <t>ソウゴウショクケイ</t>
    </rPh>
    <phoneticPr fontId="1"/>
  </si>
  <si>
    <t>業務の幅（技術職系）</t>
    <rPh sb="5" eb="9">
      <t>ギジュツショクケイ</t>
    </rPh>
    <phoneticPr fontId="1"/>
  </si>
  <si>
    <t>業務の面白味（総合職系）</t>
    <rPh sb="7" eb="11">
      <t>ソウゴウショクケイ</t>
    </rPh>
    <phoneticPr fontId="1"/>
  </si>
  <si>
    <t>業務の面白味（技術職系）</t>
    <rPh sb="7" eb="11">
      <t>ギジュツショクケイ</t>
    </rPh>
    <phoneticPr fontId="1"/>
  </si>
  <si>
    <t>給与は初任給、平均給与等、比較可能な実数値でA～Dランクの値を入れる</t>
    <rPh sb="0" eb="2">
      <t>キュウヨ</t>
    </rPh>
    <rPh sb="3" eb="6">
      <t>ショニンキュウ</t>
    </rPh>
    <rPh sb="7" eb="12">
      <t>ヘイキンキュウヨトウ</t>
    </rPh>
    <rPh sb="13" eb="17">
      <t>ヒカクカノウ</t>
    </rPh>
    <rPh sb="18" eb="21">
      <t>ジッスウチ</t>
    </rPh>
    <rPh sb="29" eb="30">
      <t>アタイ</t>
    </rPh>
    <rPh sb="31" eb="32">
      <t>イ</t>
    </rPh>
    <phoneticPr fontId="1"/>
  </si>
  <si>
    <t>年間休日数で4ランクの値を設定</t>
    <rPh sb="0" eb="5">
      <t>ネンカンキュウジツスウ</t>
    </rPh>
    <rPh sb="11" eb="12">
      <t>アタイ</t>
    </rPh>
    <rPh sb="13" eb="15">
      <t>セッテイ</t>
    </rPh>
    <phoneticPr fontId="1"/>
  </si>
  <si>
    <t>仕事自体の面白さ、キツさなどを従業員ヒアリングも含めて判断</t>
    <rPh sb="0" eb="4">
      <t>シゴトジタイ</t>
    </rPh>
    <rPh sb="5" eb="7">
      <t>オモシロ</t>
    </rPh>
    <rPh sb="15" eb="18">
      <t>ジュウギョウイン</t>
    </rPh>
    <rPh sb="24" eb="25">
      <t>フク</t>
    </rPh>
    <rPh sb="27" eb="29">
      <t>ハンダン</t>
    </rPh>
    <phoneticPr fontId="1"/>
  </si>
  <si>
    <t>仕事自体の幅の広がり具合を従業員ヒアリングも含めて判断</t>
    <rPh sb="0" eb="2">
      <t>シゴト</t>
    </rPh>
    <rPh sb="2" eb="4">
      <t>ジタイ</t>
    </rPh>
    <rPh sb="13" eb="16">
      <t>ジュウギョウイン</t>
    </rPh>
    <rPh sb="22" eb="23">
      <t>フク</t>
    </rPh>
    <rPh sb="25" eb="27">
      <t>ハンダン</t>
    </rPh>
    <phoneticPr fontId="1"/>
  </si>
  <si>
    <t>仕事自体の専門特化度合いを従業員ヒアリングも含めて判断</t>
    <rPh sb="0" eb="2">
      <t>シゴト</t>
    </rPh>
    <rPh sb="2" eb="4">
      <t>ジタイ</t>
    </rPh>
    <rPh sb="13" eb="16">
      <t>ジュウギョウイン</t>
    </rPh>
    <rPh sb="22" eb="23">
      <t>フク</t>
    </rPh>
    <rPh sb="25" eb="27">
      <t>ハンダン</t>
    </rPh>
    <phoneticPr fontId="1"/>
  </si>
  <si>
    <t>担当者として与えられる責任や権限が広いか強いかを4ランクで評価</t>
    <rPh sb="0" eb="3">
      <t>タントウシャ</t>
    </rPh>
    <rPh sb="6" eb="7">
      <t>アタ</t>
    </rPh>
    <rPh sb="11" eb="13">
      <t>セキニン</t>
    </rPh>
    <rPh sb="14" eb="16">
      <t>ケンゲン</t>
    </rPh>
    <rPh sb="17" eb="18">
      <t>ヒロ</t>
    </rPh>
    <rPh sb="20" eb="21">
      <t>ツヨ</t>
    </rPh>
    <rPh sb="29" eb="31">
      <t>ヒョウカ</t>
    </rPh>
    <phoneticPr fontId="1"/>
  </si>
  <si>
    <t>人事制度において、専門性を高めて成長していける、またそれに報いられる道筋明示されているかを評価</t>
    <rPh sb="0" eb="4">
      <t>ジンジセイド</t>
    </rPh>
    <rPh sb="9" eb="12">
      <t>センモンセイ</t>
    </rPh>
    <rPh sb="13" eb="14">
      <t>タカ</t>
    </rPh>
    <rPh sb="16" eb="18">
      <t>セイチョウ</t>
    </rPh>
    <rPh sb="29" eb="30">
      <t>ムク</t>
    </rPh>
    <rPh sb="34" eb="36">
      <t>ミチスジ</t>
    </rPh>
    <rPh sb="36" eb="38">
      <t>メイジ</t>
    </rPh>
    <rPh sb="45" eb="47">
      <t>ヒョウカ</t>
    </rPh>
    <phoneticPr fontId="1"/>
  </si>
  <si>
    <t>人事制度において、色々な仕事を経験して成長し、役職に就けることや相応しい報酬が得られることが明示されているかを評価</t>
    <rPh sb="0" eb="4">
      <t>ジンジセイド</t>
    </rPh>
    <rPh sb="9" eb="14">
      <t>イロイロナシゴト</t>
    </rPh>
    <rPh sb="15" eb="17">
      <t>ケイケン</t>
    </rPh>
    <rPh sb="19" eb="21">
      <t>セイチョウ</t>
    </rPh>
    <rPh sb="23" eb="25">
      <t>ヤクショク</t>
    </rPh>
    <rPh sb="26" eb="27">
      <t>ツ</t>
    </rPh>
    <rPh sb="32" eb="34">
      <t>フサワ</t>
    </rPh>
    <rPh sb="36" eb="38">
      <t>ホウシュウ</t>
    </rPh>
    <rPh sb="39" eb="40">
      <t>エ</t>
    </rPh>
    <rPh sb="46" eb="48">
      <t>メイジ</t>
    </rPh>
    <rPh sb="55" eb="57">
      <t>ヒョウカ</t>
    </rPh>
    <phoneticPr fontId="1"/>
  </si>
  <si>
    <t>人事制度において、成長すれば若くして昇進昇格できる、上のレベルの仕事に挑めることが明示されているかを評価</t>
    <rPh sb="0" eb="4">
      <t>ジンジセイド</t>
    </rPh>
    <rPh sb="9" eb="11">
      <t>セイチョウ</t>
    </rPh>
    <rPh sb="14" eb="15">
      <t>ワカ</t>
    </rPh>
    <rPh sb="18" eb="22">
      <t>ショウシンショウカク</t>
    </rPh>
    <rPh sb="26" eb="27">
      <t>ウエ</t>
    </rPh>
    <rPh sb="32" eb="34">
      <t>シゴト</t>
    </rPh>
    <rPh sb="35" eb="36">
      <t>イド</t>
    </rPh>
    <rPh sb="41" eb="43">
      <t>メイジ</t>
    </rPh>
    <rPh sb="50" eb="52">
      <t>ヒョウカ</t>
    </rPh>
    <phoneticPr fontId="1"/>
  </si>
  <si>
    <t>共感できる経営理念、経営ビジョンが示されており、社内に理解浸透しているかを4段階評価</t>
    <rPh sb="0" eb="2">
      <t>キョウカン</t>
    </rPh>
    <rPh sb="5" eb="9">
      <t>ケイエイリネン</t>
    </rPh>
    <rPh sb="10" eb="12">
      <t>ケイエイ</t>
    </rPh>
    <rPh sb="17" eb="18">
      <t>シメ</t>
    </rPh>
    <rPh sb="24" eb="26">
      <t>シャナイ</t>
    </rPh>
    <rPh sb="27" eb="31">
      <t>リカイシントウ</t>
    </rPh>
    <rPh sb="38" eb="42">
      <t>ダンカイヒョウカ</t>
    </rPh>
    <phoneticPr fontId="1"/>
  </si>
  <si>
    <t>社員満足度のアンケートを実施し、どの程度の満足度が取れているかで4段階評価</t>
    <rPh sb="0" eb="5">
      <t>シャインマンゾクド</t>
    </rPh>
    <rPh sb="12" eb="14">
      <t>ジッシ</t>
    </rPh>
    <rPh sb="18" eb="20">
      <t>テイド</t>
    </rPh>
    <rPh sb="21" eb="24">
      <t>マンゾクド</t>
    </rPh>
    <rPh sb="25" eb="26">
      <t>ト</t>
    </rPh>
    <rPh sb="33" eb="37">
      <t>ダンカイヒョウカ</t>
    </rPh>
    <phoneticPr fontId="1"/>
  </si>
  <si>
    <t>フレックスタイムやリモートワーク、短時間勤務など、柔軟性ある勤務体系が導入され、実行されているかで評価</t>
    <rPh sb="17" eb="22">
      <t>タンジカンキンム</t>
    </rPh>
    <rPh sb="25" eb="28">
      <t>ジュウナンセイ</t>
    </rPh>
    <rPh sb="30" eb="34">
      <t>キンムタイケイ</t>
    </rPh>
    <rPh sb="35" eb="37">
      <t>ドウニュウ</t>
    </rPh>
    <rPh sb="40" eb="42">
      <t>ジッコウ</t>
    </rPh>
    <rPh sb="49" eb="51">
      <t>ヒョウカ</t>
    </rPh>
    <phoneticPr fontId="1"/>
  </si>
  <si>
    <t>当社が地域社会に貢献できているか、それが地域から評価されているかで4段階評価</t>
    <rPh sb="0" eb="2">
      <t>トウシャ</t>
    </rPh>
    <rPh sb="3" eb="7">
      <t>チイキシャカイ</t>
    </rPh>
    <rPh sb="8" eb="10">
      <t>コウケン</t>
    </rPh>
    <rPh sb="20" eb="22">
      <t>チイキ</t>
    </rPh>
    <rPh sb="24" eb="26">
      <t>ヒョウカ</t>
    </rPh>
    <rPh sb="34" eb="38">
      <t>ダンカイヒョウカ</t>
    </rPh>
    <phoneticPr fontId="1"/>
  </si>
  <si>
    <t>当社が地域社会でどれだけのネットワークを構築できているか、関係性が広いかで評価</t>
    <rPh sb="0" eb="2">
      <t>トウシャ</t>
    </rPh>
    <rPh sb="3" eb="7">
      <t>チイキシャカイ</t>
    </rPh>
    <rPh sb="20" eb="22">
      <t>コウチク</t>
    </rPh>
    <rPh sb="29" eb="32">
      <t>カンケイセイ</t>
    </rPh>
    <rPh sb="33" eb="34">
      <t>ヒロ</t>
    </rPh>
    <rPh sb="37" eb="39">
      <t>ヒョウカ</t>
    </rPh>
    <phoneticPr fontId="1"/>
  </si>
  <si>
    <t>地域ネットワーク</t>
    <phoneticPr fontId="1"/>
  </si>
  <si>
    <t>大卒初任給</t>
    <rPh sb="0" eb="5">
      <t>ダイソツショニンキュウ</t>
    </rPh>
    <phoneticPr fontId="1"/>
  </si>
  <si>
    <t>24万円以上</t>
    <rPh sb="2" eb="4">
      <t>マンエン</t>
    </rPh>
    <rPh sb="4" eb="6">
      <t>イジョウ</t>
    </rPh>
    <phoneticPr fontId="1"/>
  </si>
  <si>
    <t>22～24万円</t>
    <rPh sb="5" eb="7">
      <t>マンエン</t>
    </rPh>
    <phoneticPr fontId="1"/>
  </si>
  <si>
    <t>20～22万円</t>
    <phoneticPr fontId="1"/>
  </si>
  <si>
    <t>4ヶ月以上</t>
    <rPh sb="2" eb="3">
      <t>ゲツ</t>
    </rPh>
    <rPh sb="3" eb="5">
      <t>イジョウ</t>
    </rPh>
    <phoneticPr fontId="1"/>
  </si>
  <si>
    <t>2.5～4ヶ月</t>
    <rPh sb="6" eb="7">
      <t>ゲツ</t>
    </rPh>
    <phoneticPr fontId="1"/>
  </si>
  <si>
    <t>1.5～2.5ヶ月</t>
    <rPh sb="8" eb="9">
      <t>ゲツ</t>
    </rPh>
    <phoneticPr fontId="1"/>
  </si>
  <si>
    <t>20万円未満</t>
    <rPh sb="2" eb="4">
      <t>マンエン</t>
    </rPh>
    <rPh sb="4" eb="6">
      <t>ミマン</t>
    </rPh>
    <phoneticPr fontId="1"/>
  </si>
  <si>
    <t>1.5ヶ月未満</t>
    <rPh sb="4" eb="5">
      <t>ゲツ</t>
    </rPh>
    <rPh sb="5" eb="7">
      <t>ミマン</t>
    </rPh>
    <phoneticPr fontId="1"/>
  </si>
  <si>
    <t>120日以上</t>
    <rPh sb="3" eb="6">
      <t>ニチイジョウ</t>
    </rPh>
    <phoneticPr fontId="1"/>
  </si>
  <si>
    <t>110～120日</t>
    <rPh sb="7" eb="8">
      <t>ニチ</t>
    </rPh>
    <phoneticPr fontId="1"/>
  </si>
  <si>
    <t>100～110日</t>
    <rPh sb="7" eb="8">
      <t>ニチ</t>
    </rPh>
    <phoneticPr fontId="1"/>
  </si>
  <si>
    <t>100日未満</t>
    <rPh sb="3" eb="6">
      <t>ニチミマン</t>
    </rPh>
    <phoneticPr fontId="1"/>
  </si>
  <si>
    <t>福利厚生（別紙:住居･休暇･手当･その他の充実）</t>
    <rPh sb="5" eb="7">
      <t>ベッシ</t>
    </rPh>
    <rPh sb="8" eb="10">
      <t>ジュウキョ</t>
    </rPh>
    <rPh sb="11" eb="13">
      <t>キュウカ</t>
    </rPh>
    <rPh sb="14" eb="16">
      <t>テアテ</t>
    </rPh>
    <rPh sb="19" eb="20">
      <t>タ</t>
    </rPh>
    <rPh sb="21" eb="23">
      <t>ジュウジツ</t>
    </rPh>
    <phoneticPr fontId="1"/>
  </si>
  <si>
    <t>ベンチャー度</t>
    <phoneticPr fontId="1"/>
  </si>
  <si>
    <t>経営状態
ﾛｰｶﾙﾍﾞﾝﾁﾏｰｸ</t>
    <rPh sb="0" eb="4">
      <t>ケイエイジョウタイ</t>
    </rPh>
    <phoneticPr fontId="1"/>
  </si>
  <si>
    <t>収益性
（営業利益率）</t>
    <rPh sb="5" eb="10">
      <t>エイギョウリエキリツ</t>
    </rPh>
    <phoneticPr fontId="1"/>
  </si>
  <si>
    <t>生産性
（労働生産性）</t>
    <rPh sb="0" eb="3">
      <t>セイサンセイ</t>
    </rPh>
    <rPh sb="5" eb="10">
      <t>ロウドウセイサンセイ</t>
    </rPh>
    <phoneticPr fontId="1"/>
  </si>
  <si>
    <t>健全性
（EBITDA有利子負債倍率）</t>
    <rPh sb="0" eb="3">
      <t>ケンゼンセイ</t>
    </rPh>
    <phoneticPr fontId="1"/>
  </si>
  <si>
    <t>効率性
（営業運転資本回転期間）</t>
    <rPh sb="0" eb="3">
      <t>コウリツセイ</t>
    </rPh>
    <phoneticPr fontId="1"/>
  </si>
  <si>
    <t>安全性
（自己資本比率）</t>
    <rPh sb="0" eb="3">
      <t>アンゼンセイ</t>
    </rPh>
    <rPh sb="5" eb="11">
      <t>ジコシホンヒリツ</t>
    </rPh>
    <phoneticPr fontId="1"/>
  </si>
  <si>
    <t>伝統・認知度</t>
    <rPh sb="0" eb="2">
      <t>デントウ</t>
    </rPh>
    <phoneticPr fontId="1"/>
  </si>
  <si>
    <t>社員の権限・責任</t>
    <rPh sb="0" eb="2">
      <t>シャイン</t>
    </rPh>
    <rPh sb="6" eb="8">
      <t>セキニン</t>
    </rPh>
    <phoneticPr fontId="1"/>
  </si>
  <si>
    <t xml:space="preserve">インパクト大 </t>
    <phoneticPr fontId="1"/>
  </si>
  <si>
    <t>インパクト中</t>
    <phoneticPr fontId="1"/>
  </si>
  <si>
    <t xml:space="preserve">インパクト小 </t>
    <phoneticPr fontId="1"/>
  </si>
  <si>
    <t xml:space="preserve">インパクト無 </t>
    <phoneticPr fontId="1"/>
  </si>
  <si>
    <t>無名に近い</t>
    <phoneticPr fontId="1"/>
  </si>
  <si>
    <t>挑戦的</t>
    <rPh sb="0" eb="3">
      <t>チョウセンテキ</t>
    </rPh>
    <phoneticPr fontId="1"/>
  </si>
  <si>
    <t>やや挑戦的</t>
    <rPh sb="2" eb="5">
      <t>チョウセンテキ</t>
    </rPh>
    <phoneticPr fontId="1"/>
  </si>
  <si>
    <t>やや保守的</t>
    <rPh sb="2" eb="5">
      <t>ホシュテキ</t>
    </rPh>
    <phoneticPr fontId="1"/>
  </si>
  <si>
    <t>保守的</t>
    <rPh sb="0" eb="3">
      <t>ホシュテキ</t>
    </rPh>
    <phoneticPr fontId="1"/>
  </si>
  <si>
    <t>十分に魅力的</t>
    <rPh sb="0" eb="2">
      <t>ジュウブン</t>
    </rPh>
    <rPh sb="3" eb="6">
      <t>ミリョクテキ</t>
    </rPh>
    <phoneticPr fontId="1"/>
  </si>
  <si>
    <t>魅力あり</t>
    <rPh sb="0" eb="2">
      <t>ミリョク</t>
    </rPh>
    <phoneticPr fontId="1"/>
  </si>
  <si>
    <t>平均的</t>
    <rPh sb="0" eb="3">
      <t>ヘイキンテキ</t>
    </rPh>
    <phoneticPr fontId="1"/>
  </si>
  <si>
    <t>見劣りする</t>
    <rPh sb="0" eb="2">
      <t>ミオト</t>
    </rPh>
    <phoneticPr fontId="1"/>
  </si>
  <si>
    <t>意見の反映</t>
    <phoneticPr fontId="1"/>
  </si>
  <si>
    <t>良</t>
    <phoneticPr fontId="1"/>
  </si>
  <si>
    <t>優</t>
    <phoneticPr fontId="1"/>
  </si>
  <si>
    <t>可</t>
    <phoneticPr fontId="1"/>
  </si>
  <si>
    <t>否</t>
    <phoneticPr fontId="1"/>
  </si>
  <si>
    <t>採用担当の魅力</t>
    <rPh sb="0" eb="4">
      <t>サイヨウタントウ</t>
    </rPh>
    <rPh sb="5" eb="7">
      <t>ミリョク</t>
    </rPh>
    <phoneticPr fontId="1"/>
  </si>
  <si>
    <t>制度充実・高</t>
    <phoneticPr fontId="1"/>
  </si>
  <si>
    <t>　制度有・中</t>
    <phoneticPr fontId="1"/>
  </si>
  <si>
    <t>制度有・低</t>
    <phoneticPr fontId="1"/>
  </si>
  <si>
    <t>制度不備</t>
    <phoneticPr fontId="1"/>
  </si>
  <si>
    <t>80％以上</t>
    <phoneticPr fontId="1"/>
  </si>
  <si>
    <t>　70％以上</t>
    <phoneticPr fontId="1"/>
  </si>
  <si>
    <t>50％以上</t>
    <phoneticPr fontId="1"/>
  </si>
  <si>
    <t xml:space="preserve">一般認知度 大 </t>
    <phoneticPr fontId="1"/>
  </si>
  <si>
    <t>一般認知度 有</t>
    <phoneticPr fontId="1"/>
  </si>
  <si>
    <t xml:space="preserve">業界認知度 大 </t>
    <phoneticPr fontId="1"/>
  </si>
  <si>
    <t>広い</t>
    <rPh sb="0" eb="1">
      <t>ヒロ</t>
    </rPh>
    <phoneticPr fontId="1"/>
  </si>
  <si>
    <t>専門的</t>
    <phoneticPr fontId="1"/>
  </si>
  <si>
    <t>やや広い</t>
    <rPh sb="2" eb="3">
      <t>ヒロ</t>
    </rPh>
    <phoneticPr fontId="1"/>
  </si>
  <si>
    <t>やや狭い</t>
    <rPh sb="2" eb="3">
      <t>セマ</t>
    </rPh>
    <phoneticPr fontId="1"/>
  </si>
  <si>
    <t>狭い</t>
    <phoneticPr fontId="1"/>
  </si>
  <si>
    <t>非専門的</t>
    <phoneticPr fontId="1"/>
  </si>
  <si>
    <t>やや専門的</t>
    <rPh sb="2" eb="5">
      <t>センモンテキ</t>
    </rPh>
    <phoneticPr fontId="1"/>
  </si>
  <si>
    <t>専門性が高い</t>
    <rPh sb="0" eb="3">
      <t>センモンセイ</t>
    </rPh>
    <rPh sb="4" eb="5">
      <t>タカ</t>
    </rPh>
    <phoneticPr fontId="1"/>
  </si>
  <si>
    <t>専門性が低い</t>
    <rPh sb="0" eb="3">
      <t>センモンセイ</t>
    </rPh>
    <rPh sb="4" eb="5">
      <t>ヒク</t>
    </rPh>
    <phoneticPr fontId="1"/>
  </si>
  <si>
    <t>広く強い</t>
    <phoneticPr fontId="1"/>
  </si>
  <si>
    <t>狭く強い</t>
    <phoneticPr fontId="1"/>
  </si>
  <si>
    <t>広く弱い</t>
    <phoneticPr fontId="1"/>
  </si>
  <si>
    <t>狭く弱い</t>
    <phoneticPr fontId="1"/>
  </si>
  <si>
    <t>一般的</t>
    <rPh sb="0" eb="3">
      <t>イッパンテキ</t>
    </rPh>
    <phoneticPr fontId="1"/>
  </si>
  <si>
    <t>各分野充実</t>
    <rPh sb="0" eb="5">
      <t>カクブンヤジュウジツ</t>
    </rPh>
    <phoneticPr fontId="1"/>
  </si>
  <si>
    <t>一部充実</t>
    <rPh sb="0" eb="4">
      <t>イチブジュウジツ</t>
    </rPh>
    <phoneticPr fontId="1"/>
  </si>
  <si>
    <t>不十分</t>
    <rPh sb="0" eb="3">
      <t>フジュウブン</t>
    </rPh>
    <phoneticPr fontId="1"/>
  </si>
  <si>
    <t>先進的制度</t>
    <rPh sb="0" eb="3">
      <t>センシンテキ</t>
    </rPh>
    <rPh sb="3" eb="5">
      <t>セイド</t>
    </rPh>
    <phoneticPr fontId="1"/>
  </si>
  <si>
    <t>多様</t>
    <phoneticPr fontId="1"/>
  </si>
  <si>
    <t>早い・明確</t>
    <phoneticPr fontId="1"/>
  </si>
  <si>
    <t>　一般的制度</t>
    <rPh sb="1" eb="6">
      <t>イッパンテキセイド</t>
    </rPh>
    <phoneticPr fontId="1"/>
  </si>
  <si>
    <t>　評価できる</t>
    <phoneticPr fontId="1"/>
  </si>
  <si>
    <t>遅い・明確</t>
    <phoneticPr fontId="1"/>
  </si>
  <si>
    <t>先進的制度 有</t>
    <phoneticPr fontId="1"/>
  </si>
  <si>
    <t>十分な制度 有</t>
    <phoneticPr fontId="1"/>
  </si>
  <si>
    <t>一部制度 有</t>
    <phoneticPr fontId="1"/>
  </si>
  <si>
    <t>教育制度 無し</t>
    <phoneticPr fontId="1"/>
  </si>
  <si>
    <t>明確・共感大</t>
    <phoneticPr fontId="1"/>
  </si>
  <si>
    <t>明確・共感並</t>
    <phoneticPr fontId="1"/>
  </si>
  <si>
    <t>不明確･共感小</t>
    <phoneticPr fontId="1"/>
  </si>
  <si>
    <t>不明確</t>
    <phoneticPr fontId="1"/>
  </si>
  <si>
    <t>大・広・強</t>
    <phoneticPr fontId="1"/>
  </si>
  <si>
    <t>やや広･やや強</t>
    <phoneticPr fontId="1"/>
  </si>
  <si>
    <t>標準的</t>
    <phoneticPr fontId="1"/>
  </si>
  <si>
    <t>狭・弱</t>
    <phoneticPr fontId="1"/>
  </si>
  <si>
    <t>先進的</t>
    <phoneticPr fontId="1"/>
  </si>
  <si>
    <t>明確な取組有</t>
    <phoneticPr fontId="1"/>
  </si>
  <si>
    <t>世間並み</t>
    <phoneticPr fontId="1"/>
  </si>
  <si>
    <t>賞与は直近3年間の支給月数の実績値（支給月数）でA～Dランクの値を設定</t>
    <rPh sb="0" eb="2">
      <t>ショウヨ</t>
    </rPh>
    <rPh sb="3" eb="5">
      <t>チョッキン</t>
    </rPh>
    <rPh sb="6" eb="8">
      <t>ネンカン</t>
    </rPh>
    <rPh sb="9" eb="11">
      <t>シキュウ</t>
    </rPh>
    <rPh sb="11" eb="13">
      <t>ツキスウ</t>
    </rPh>
    <rPh sb="14" eb="17">
      <t>ジッセキチ</t>
    </rPh>
    <rPh sb="18" eb="22">
      <t>シキュウゲッスウ</t>
    </rPh>
    <rPh sb="31" eb="32">
      <t>アタイ</t>
    </rPh>
    <rPh sb="33" eb="35">
      <t>セッテイ</t>
    </rPh>
    <phoneticPr fontId="1"/>
  </si>
  <si>
    <t>ローカルベンチマーク参照　指標は一般的な業種で記載、業種によっては数値変動有り</t>
    <rPh sb="10" eb="12">
      <t>サンショウ</t>
    </rPh>
    <rPh sb="13" eb="15">
      <t>シヒョウ</t>
    </rPh>
    <rPh sb="16" eb="19">
      <t>イッパンテキ</t>
    </rPh>
    <rPh sb="20" eb="22">
      <t>ギョウシュ</t>
    </rPh>
    <rPh sb="23" eb="25">
      <t>キサイ</t>
    </rPh>
    <rPh sb="26" eb="28">
      <t>ギョウシュ</t>
    </rPh>
    <rPh sb="33" eb="38">
      <t>スウチヘンドウア</t>
    </rPh>
    <phoneticPr fontId="1"/>
  </si>
  <si>
    <t>代表的な福利厚生制度をピックアップし、その有無と充実度で4ランクに分ける※１</t>
    <rPh sb="0" eb="3">
      <t>ダイヒョウテキ</t>
    </rPh>
    <rPh sb="4" eb="10">
      <t>フクリコウセイセイド</t>
    </rPh>
    <rPh sb="21" eb="23">
      <t>ウム</t>
    </rPh>
    <rPh sb="24" eb="27">
      <t>ジュウジツド</t>
    </rPh>
    <rPh sb="33" eb="34">
      <t>ワ</t>
    </rPh>
    <phoneticPr fontId="1"/>
  </si>
  <si>
    <t>※１　住居関連：家賃補助、社宅制度　等</t>
    <rPh sb="3" eb="7">
      <t>ジュウキョカンレン</t>
    </rPh>
    <rPh sb="8" eb="12">
      <t>ヤチンホジョ</t>
    </rPh>
    <rPh sb="13" eb="15">
      <t>シャタク</t>
    </rPh>
    <rPh sb="15" eb="17">
      <t>セイド</t>
    </rPh>
    <rPh sb="18" eb="19">
      <t>トウ</t>
    </rPh>
    <phoneticPr fontId="1"/>
  </si>
  <si>
    <t>　　　　休暇制度：リフレッシュ休暇等特別休暇制度、看護・介護休暇　等</t>
    <rPh sb="4" eb="8">
      <t>キュウカセイド</t>
    </rPh>
    <rPh sb="15" eb="17">
      <t>キュウカ</t>
    </rPh>
    <rPh sb="17" eb="18">
      <t>トウ</t>
    </rPh>
    <rPh sb="18" eb="22">
      <t>トクベツキュウカ</t>
    </rPh>
    <rPh sb="22" eb="24">
      <t>セイド</t>
    </rPh>
    <rPh sb="25" eb="27">
      <t>カンゴ</t>
    </rPh>
    <rPh sb="28" eb="30">
      <t>カイゴ</t>
    </rPh>
    <rPh sb="30" eb="32">
      <t>キュウカ</t>
    </rPh>
    <rPh sb="33" eb="34">
      <t>トウ</t>
    </rPh>
    <phoneticPr fontId="1"/>
  </si>
  <si>
    <t>　　　　金銭的支援：退職金制度、資格手当等各種手当、祝い金　等</t>
    <rPh sb="4" eb="9">
      <t>キンセンテキシエン</t>
    </rPh>
    <rPh sb="10" eb="15">
      <t>タイショクキンセイド</t>
    </rPh>
    <rPh sb="16" eb="20">
      <t>シカクテアテ</t>
    </rPh>
    <rPh sb="20" eb="21">
      <t>トウ</t>
    </rPh>
    <rPh sb="21" eb="25">
      <t>カクシュテアテ</t>
    </rPh>
    <rPh sb="26" eb="27">
      <t>イワ</t>
    </rPh>
    <rPh sb="28" eb="29">
      <t>キン</t>
    </rPh>
    <rPh sb="30" eb="31">
      <t>トウ</t>
    </rPh>
    <phoneticPr fontId="1"/>
  </si>
  <si>
    <t>　　　　キャリア支援：研修制度、資格取得支援、メンター制度　等</t>
    <rPh sb="8" eb="10">
      <t>シエン</t>
    </rPh>
    <rPh sb="11" eb="15">
      <t>ケンシュウセイド</t>
    </rPh>
    <rPh sb="16" eb="22">
      <t>シカクシュトクシエン</t>
    </rPh>
    <rPh sb="27" eb="29">
      <t>セイド</t>
    </rPh>
    <rPh sb="30" eb="31">
      <t>トウ</t>
    </rPh>
    <phoneticPr fontId="1"/>
  </si>
  <si>
    <t>　　　　女性活躍・子育て支援：時短勤務、フレックスタイム、テレワーク、託児施設、職場復帰・管理職登用プログラム　等</t>
    <rPh sb="4" eb="8">
      <t>ジョセイカツヤク</t>
    </rPh>
    <rPh sb="9" eb="11">
      <t>コソダ</t>
    </rPh>
    <rPh sb="12" eb="14">
      <t>シエン</t>
    </rPh>
    <rPh sb="15" eb="19">
      <t>ジタンキンム</t>
    </rPh>
    <rPh sb="35" eb="37">
      <t>タクジ</t>
    </rPh>
    <rPh sb="37" eb="39">
      <t>シセツ</t>
    </rPh>
    <rPh sb="40" eb="44">
      <t>ショクバフッキ</t>
    </rPh>
    <rPh sb="45" eb="50">
      <t>カンリショクトウヨウ</t>
    </rPh>
    <rPh sb="56" eb="57">
      <t>トウ</t>
    </rPh>
    <phoneticPr fontId="1"/>
  </si>
  <si>
    <t>　　　　 健康支援：健康診断、健康相談　等</t>
    <rPh sb="5" eb="9">
      <t>ケンコウシエン</t>
    </rPh>
    <rPh sb="10" eb="14">
      <t>ケンコウシンダン</t>
    </rPh>
    <rPh sb="15" eb="19">
      <t>ケンコウソウダン</t>
    </rPh>
    <rPh sb="20" eb="21">
      <t>トウ</t>
    </rPh>
    <phoneticPr fontId="1"/>
  </si>
  <si>
    <t>　　　　コミュニケ―ション支援：福利厚生クラブ、リフレッシュルーム施設　等</t>
    <rPh sb="13" eb="15">
      <t>シエン</t>
    </rPh>
    <rPh sb="16" eb="18">
      <t>フクリ</t>
    </rPh>
    <rPh sb="18" eb="20">
      <t>コウセイ</t>
    </rPh>
    <rPh sb="33" eb="35">
      <t>シセツ</t>
    </rPh>
    <rPh sb="36" eb="37">
      <t>トウ</t>
    </rPh>
    <phoneticPr fontId="1"/>
  </si>
  <si>
    <t>学生から好感を持たれる採用担当者、情報収集や各種ツールの活用など、採用活動の態勢が整えられているか</t>
    <rPh sb="0" eb="2">
      <t>ガクセイ</t>
    </rPh>
    <rPh sb="4" eb="6">
      <t>コウカン</t>
    </rPh>
    <rPh sb="7" eb="8">
      <t>モ</t>
    </rPh>
    <rPh sb="11" eb="16">
      <t>サイヨウタントウシャ</t>
    </rPh>
    <rPh sb="17" eb="21">
      <t>ジョウホウシュウシュウ</t>
    </rPh>
    <rPh sb="22" eb="24">
      <t>カクシュ</t>
    </rPh>
    <rPh sb="28" eb="30">
      <t>カツヨウ</t>
    </rPh>
    <rPh sb="33" eb="35">
      <t>サイヨウ</t>
    </rPh>
    <rPh sb="35" eb="37">
      <t>カツドウ</t>
    </rPh>
    <rPh sb="38" eb="40">
      <t>タイセイ</t>
    </rPh>
    <rPh sb="41" eb="42">
      <t>トトノ</t>
    </rPh>
    <phoneticPr fontId="1"/>
  </si>
  <si>
    <t>制度有</t>
    <rPh sb="0" eb="3">
      <t>セイドアリ</t>
    </rPh>
    <phoneticPr fontId="1"/>
  </si>
  <si>
    <t>早い・不明確</t>
    <phoneticPr fontId="1"/>
  </si>
  <si>
    <t xml:space="preserve">制度未整備 </t>
    <rPh sb="0" eb="2">
      <t>セイド</t>
    </rPh>
    <rPh sb="2" eb="5">
      <t>ミセイビ</t>
    </rPh>
    <phoneticPr fontId="1"/>
  </si>
  <si>
    <t xml:space="preserve">ｷｬﾘｱﾊﾟｽ不明確 </t>
    <phoneticPr fontId="1"/>
  </si>
  <si>
    <t>ｷｬﾘｱﾊﾟｽ不明確</t>
    <phoneticPr fontId="1"/>
  </si>
  <si>
    <t>遅い・不明確</t>
    <phoneticPr fontId="1"/>
  </si>
  <si>
    <t>時間外・休日労働</t>
    <rPh sb="0" eb="2">
      <t>ジカン</t>
    </rPh>
    <rPh sb="2" eb="3">
      <t>ガイ</t>
    </rPh>
    <rPh sb="4" eb="8">
      <t>キュウジツロウドウ</t>
    </rPh>
    <phoneticPr fontId="1"/>
  </si>
  <si>
    <t>10％以上</t>
  </si>
  <si>
    <t>10％以上</t>
    <rPh sb="3" eb="5">
      <t>イジョウ</t>
    </rPh>
    <phoneticPr fontId="1"/>
  </si>
  <si>
    <t>800万円以上</t>
    <rPh sb="3" eb="5">
      <t>マンエン</t>
    </rPh>
    <phoneticPr fontId="1"/>
  </si>
  <si>
    <t>1倍未満</t>
    <rPh sb="1" eb="2">
      <t>バイ</t>
    </rPh>
    <rPh sb="2" eb="4">
      <t>ミマン</t>
    </rPh>
    <phoneticPr fontId="1"/>
  </si>
  <si>
    <t>1ヶ月未満</t>
    <rPh sb="2" eb="3">
      <t>ゲツ</t>
    </rPh>
    <rPh sb="3" eb="5">
      <t>ミマン</t>
    </rPh>
    <phoneticPr fontId="1"/>
  </si>
  <si>
    <t>40％以上</t>
  </si>
  <si>
    <t>5～10％</t>
  </si>
  <si>
    <t>600～800万円</t>
    <rPh sb="7" eb="9">
      <t>マンエン</t>
    </rPh>
    <phoneticPr fontId="1"/>
  </si>
  <si>
    <t>1～3倍</t>
    <rPh sb="3" eb="4">
      <t>バイ</t>
    </rPh>
    <phoneticPr fontId="1"/>
  </si>
  <si>
    <t>1～2ヶ月</t>
    <rPh sb="4" eb="5">
      <t>ゲツ</t>
    </rPh>
    <phoneticPr fontId="1"/>
  </si>
  <si>
    <t>30～40％</t>
  </si>
  <si>
    <t>0％未満</t>
  </si>
  <si>
    <t>0％未満</t>
    <rPh sb="1" eb="4">
      <t>パーセントミマン</t>
    </rPh>
    <phoneticPr fontId="1"/>
  </si>
  <si>
    <t>300万円未満</t>
    <rPh sb="3" eb="5">
      <t>マンエン</t>
    </rPh>
    <phoneticPr fontId="1"/>
  </si>
  <si>
    <t>10倍以上</t>
    <rPh sb="2" eb="5">
      <t>バイイジョウ</t>
    </rPh>
    <phoneticPr fontId="1"/>
  </si>
  <si>
    <t>4ヶ月以上</t>
    <rPh sb="2" eb="5">
      <t>ゲツイジョウ</t>
    </rPh>
    <phoneticPr fontId="1"/>
  </si>
  <si>
    <t>10％未満</t>
  </si>
  <si>
    <t>0～5％</t>
  </si>
  <si>
    <t>300～600万円</t>
    <rPh sb="7" eb="9">
      <t>マンエン</t>
    </rPh>
    <phoneticPr fontId="1"/>
  </si>
  <si>
    <t>3～10倍</t>
    <rPh sb="4" eb="5">
      <t>バイ</t>
    </rPh>
    <phoneticPr fontId="1"/>
  </si>
  <si>
    <t>2～4ヶ月</t>
    <rPh sb="4" eb="5">
      <t>ゲツ</t>
    </rPh>
    <phoneticPr fontId="1"/>
  </si>
  <si>
    <t>10～30％</t>
  </si>
  <si>
    <t>ほとんど無し</t>
    <rPh sb="4" eb="5">
      <t>ナ</t>
    </rPh>
    <phoneticPr fontId="1"/>
  </si>
  <si>
    <t>20時間未満／月</t>
    <rPh sb="2" eb="4">
      <t>ジカン</t>
    </rPh>
    <rPh sb="4" eb="6">
      <t>ミマン</t>
    </rPh>
    <rPh sb="7" eb="8">
      <t>ツキ</t>
    </rPh>
    <phoneticPr fontId="1"/>
  </si>
  <si>
    <t>40時間未満／月</t>
    <rPh sb="2" eb="4">
      <t>ジカン</t>
    </rPh>
    <rPh sb="4" eb="6">
      <t>ミマン</t>
    </rPh>
    <rPh sb="7" eb="8">
      <t>ツキ</t>
    </rPh>
    <phoneticPr fontId="1"/>
  </si>
  <si>
    <t>40時間以上／月</t>
    <rPh sb="2" eb="6">
      <t>ジカンイジョウ</t>
    </rPh>
    <rPh sb="7" eb="8">
      <t>ツキ</t>
    </rPh>
    <phoneticPr fontId="1"/>
  </si>
  <si>
    <t>経営に関する知識経験、経営理念の有無、成長への意欲、社員や関係者との信頼関係、後継者の有無などで4ランクに分ける</t>
    <rPh sb="0" eb="2">
      <t>ケイエイ</t>
    </rPh>
    <rPh sb="3" eb="4">
      <t>カン</t>
    </rPh>
    <rPh sb="6" eb="10">
      <t>チシキケイケン</t>
    </rPh>
    <rPh sb="11" eb="15">
      <t>ケイエイリネン</t>
    </rPh>
    <rPh sb="16" eb="18">
      <t>ウム</t>
    </rPh>
    <rPh sb="19" eb="21">
      <t>セイチョウ</t>
    </rPh>
    <rPh sb="23" eb="25">
      <t>イヨク</t>
    </rPh>
    <rPh sb="26" eb="28">
      <t>シャイン</t>
    </rPh>
    <rPh sb="29" eb="32">
      <t>カンケイシャ</t>
    </rPh>
    <rPh sb="34" eb="38">
      <t>シンライカンケイ</t>
    </rPh>
    <rPh sb="39" eb="42">
      <t>コウケイシャ</t>
    </rPh>
    <rPh sb="43" eb="45">
      <t>ウム</t>
    </rPh>
    <rPh sb="53" eb="54">
      <t>ワ</t>
    </rPh>
    <phoneticPr fontId="1"/>
  </si>
  <si>
    <t>残業・休日出勤の直近3年程度の実態で算出</t>
    <rPh sb="0" eb="2">
      <t>ザンギョウ</t>
    </rPh>
    <rPh sb="3" eb="7">
      <t>キュウジツシュッキン</t>
    </rPh>
    <rPh sb="8" eb="10">
      <t>チョッキン</t>
    </rPh>
    <rPh sb="11" eb="14">
      <t>ネンテイド</t>
    </rPh>
    <rPh sb="15" eb="17">
      <t>ジッタイ</t>
    </rPh>
    <rPh sb="18" eb="20">
      <t>サンシュツ</t>
    </rPh>
    <phoneticPr fontId="1"/>
  </si>
  <si>
    <t>売上持続性
（売上増加率）</t>
    <rPh sb="0" eb="5">
      <t>ウリアゲジゾクセイ</t>
    </rPh>
    <rPh sb="7" eb="9">
      <t>ウリアゲ</t>
    </rPh>
    <rPh sb="9" eb="11">
      <t>ゾウカ</t>
    </rPh>
    <rPh sb="11" eb="12">
      <t>リツ</t>
    </rPh>
    <phoneticPr fontId="1"/>
  </si>
  <si>
    <t>５％未満</t>
    <rPh sb="2" eb="4">
      <t>ミマン</t>
    </rPh>
    <phoneticPr fontId="1"/>
  </si>
  <si>
    <t>5～10％</t>
    <phoneticPr fontId="1"/>
  </si>
  <si>
    <t>10～20％</t>
    <phoneticPr fontId="1"/>
  </si>
  <si>
    <t>20％以上</t>
    <rPh sb="2" eb="5">
      <t>パーセントイジョウ</t>
    </rPh>
    <phoneticPr fontId="1"/>
  </si>
  <si>
    <t>直近１年間の離職者数÷起算日時点の従業員数×100</t>
    <rPh sb="0" eb="2">
      <t>チョッキン</t>
    </rPh>
    <rPh sb="3" eb="5">
      <t>ネンカン</t>
    </rPh>
    <rPh sb="6" eb="10">
      <t>リショクシャスウ</t>
    </rPh>
    <rPh sb="11" eb="16">
      <t>キサンビジテン</t>
    </rPh>
    <rPh sb="17" eb="21">
      <t>ジュウギョウインスウ</t>
    </rPh>
    <phoneticPr fontId="1"/>
  </si>
  <si>
    <t>年間離職率（正社員）</t>
    <rPh sb="0" eb="2">
      <t>ネンカン</t>
    </rPh>
    <rPh sb="2" eb="5">
      <t>リショクリツ</t>
    </rPh>
    <rPh sb="6" eb="9">
      <t>セイシャイン</t>
    </rPh>
    <phoneticPr fontId="1"/>
  </si>
  <si>
    <t>沿革、強み･弱み、ITや新技術の活用、生産性向上への取組み度合いなどで４ランクに分ける（自己採点の際は、同業他社との比較を軸に）</t>
    <rPh sb="0" eb="2">
      <t>エンカク</t>
    </rPh>
    <rPh sb="3" eb="4">
      <t>ツヨ</t>
    </rPh>
    <rPh sb="6" eb="7">
      <t>ヨワ</t>
    </rPh>
    <rPh sb="12" eb="15">
      <t>シンギジュツ</t>
    </rPh>
    <rPh sb="16" eb="18">
      <t>カツヨウ</t>
    </rPh>
    <rPh sb="19" eb="22">
      <t>セイサンセイ</t>
    </rPh>
    <rPh sb="22" eb="24">
      <t>コウジョウ</t>
    </rPh>
    <rPh sb="26" eb="28">
      <t>トリク</t>
    </rPh>
    <rPh sb="29" eb="31">
      <t>ドア</t>
    </rPh>
    <rPh sb="40" eb="41">
      <t>ワ</t>
    </rPh>
    <rPh sb="44" eb="48">
      <t>ジコサイテン</t>
    </rPh>
    <rPh sb="49" eb="50">
      <t>サイ</t>
    </rPh>
    <rPh sb="52" eb="56">
      <t>ドウギョウタシャ</t>
    </rPh>
    <rPh sb="58" eb="60">
      <t>ヒカク</t>
    </rPh>
    <rPh sb="61" eb="62">
      <t>ジク</t>
    </rPh>
    <phoneticPr fontId="1"/>
  </si>
  <si>
    <t>「他社との違い」をどれだけ明確に示せているか、どれだけ差別化できる強みがあるか、それが分かりやすいかで4ランクに分ける（自己採点の際は、同業他社との比較を軸に）</t>
    <rPh sb="1" eb="3">
      <t>タシャ</t>
    </rPh>
    <rPh sb="5" eb="6">
      <t>チガ</t>
    </rPh>
    <rPh sb="13" eb="15">
      <t>メイカク</t>
    </rPh>
    <rPh sb="16" eb="17">
      <t>シメ</t>
    </rPh>
    <rPh sb="27" eb="29">
      <t>サベツ</t>
    </rPh>
    <rPh sb="29" eb="30">
      <t>カ</t>
    </rPh>
    <rPh sb="33" eb="34">
      <t>ツヨ</t>
    </rPh>
    <rPh sb="43" eb="44">
      <t>ワ</t>
    </rPh>
    <rPh sb="56" eb="57">
      <t>ワ</t>
    </rPh>
    <phoneticPr fontId="1"/>
  </si>
  <si>
    <t>時代に合ったベンチャー精神が見られるかで4ランク評価（自己採点の際は、同業他社との比較を軸に）</t>
    <phoneticPr fontId="1"/>
  </si>
  <si>
    <t>人事制度が分かりやすく整備され、運用されているかを4段階評価（先進的制度の事例：技術系のマスターコース制度、副業を認めるパラレルキャリア推奨制度、ジョブ型雇用制度など）</t>
    <rPh sb="0" eb="4">
      <t>ジンジセイド</t>
    </rPh>
    <rPh sb="5" eb="6">
      <t>ワ</t>
    </rPh>
    <rPh sb="11" eb="13">
      <t>セイビ</t>
    </rPh>
    <rPh sb="16" eb="18">
      <t>ウンヨウ</t>
    </rPh>
    <rPh sb="26" eb="30">
      <t>ダンカイヒョウカ</t>
    </rPh>
    <rPh sb="31" eb="36">
      <t>センシンテキセイド</t>
    </rPh>
    <rPh sb="37" eb="39">
      <t>ジレイ</t>
    </rPh>
    <rPh sb="40" eb="43">
      <t>ギジュツケイ</t>
    </rPh>
    <rPh sb="51" eb="53">
      <t>セイド</t>
    </rPh>
    <rPh sb="54" eb="56">
      <t>フクギョウ</t>
    </rPh>
    <rPh sb="57" eb="58">
      <t>ミト</t>
    </rPh>
    <rPh sb="68" eb="72">
      <t>スイショウセイド</t>
    </rPh>
    <rPh sb="76" eb="81">
      <t>ガタコヨウセイド</t>
    </rPh>
    <phoneticPr fontId="1"/>
  </si>
  <si>
    <t>社員の成長に寄与する教育制度が整備されているかを評価（先進的制度：リスキリング制度、デジタルトレーニング制度、ウェルビーイング配慮教育など）</t>
    <rPh sb="0" eb="2">
      <t>シャイン</t>
    </rPh>
    <rPh sb="3" eb="5">
      <t>セイチョウ</t>
    </rPh>
    <rPh sb="6" eb="8">
      <t>キヨ</t>
    </rPh>
    <rPh sb="10" eb="14">
      <t>キョウイクセイド</t>
    </rPh>
    <rPh sb="15" eb="17">
      <t>セイビ</t>
    </rPh>
    <rPh sb="24" eb="26">
      <t>ヒョウカ</t>
    </rPh>
    <rPh sb="27" eb="32">
      <t>センシンテキセイド</t>
    </rPh>
    <rPh sb="39" eb="41">
      <t>セイド</t>
    </rPh>
    <rPh sb="52" eb="54">
      <t>セイド</t>
    </rPh>
    <rPh sb="63" eb="67">
      <t>ハイリョキョウイク</t>
    </rPh>
    <phoneticPr fontId="1"/>
  </si>
  <si>
    <t>ＳＤＧｓ経営への取り組みが進められているかで4段階評価（先進的：SDGs経営計画の策定、全社員を巻き込んでの活動が常態化、SDGs視点での競争力ある商品サービスを保有など）</t>
    <rPh sb="4" eb="6">
      <t>ケイエイ</t>
    </rPh>
    <rPh sb="8" eb="9">
      <t>ト</t>
    </rPh>
    <rPh sb="10" eb="11">
      <t>ク</t>
    </rPh>
    <rPh sb="13" eb="14">
      <t>スス</t>
    </rPh>
    <rPh sb="23" eb="27">
      <t>ダンカイヒョウカ</t>
    </rPh>
    <rPh sb="28" eb="31">
      <t>センシンテキ</t>
    </rPh>
    <rPh sb="36" eb="40">
      <t>ケイエイケイカク</t>
    </rPh>
    <rPh sb="41" eb="43">
      <t>サクテイ</t>
    </rPh>
    <rPh sb="44" eb="47">
      <t>ゼンシャイン</t>
    </rPh>
    <rPh sb="48" eb="49">
      <t>マ</t>
    </rPh>
    <rPh sb="50" eb="51">
      <t>コ</t>
    </rPh>
    <rPh sb="54" eb="56">
      <t>カツドウ</t>
    </rPh>
    <rPh sb="57" eb="60">
      <t>ジョウタイカ</t>
    </rPh>
    <rPh sb="65" eb="67">
      <t>シテン</t>
    </rPh>
    <rPh sb="69" eb="72">
      <t>キョウソウリョク</t>
    </rPh>
    <rPh sb="74" eb="76">
      <t>ショウヒン</t>
    </rPh>
    <rPh sb="81" eb="83">
      <t>ホユウ</t>
    </rPh>
    <phoneticPr fontId="1"/>
  </si>
  <si>
    <t>勤務条件</t>
    <rPh sb="0" eb="2">
      <t>キンム</t>
    </rPh>
    <rPh sb="2" eb="4">
      <t>ジョウケン</t>
    </rPh>
    <phoneticPr fontId="1"/>
  </si>
  <si>
    <t>企業の魅力</t>
    <rPh sb="0" eb="2">
      <t>キギョウ</t>
    </rPh>
    <rPh sb="3" eb="5">
      <t>ミリョク</t>
    </rPh>
    <phoneticPr fontId="1"/>
  </si>
  <si>
    <t>人事制度</t>
    <rPh sb="0" eb="2">
      <t>ジンジ</t>
    </rPh>
    <rPh sb="2" eb="4">
      <t>セイド</t>
    </rPh>
    <phoneticPr fontId="1"/>
  </si>
  <si>
    <t>企業文化</t>
    <rPh sb="0" eb="2">
      <t>キギョウ</t>
    </rPh>
    <rPh sb="2" eb="4">
      <t>ブンカ</t>
    </rPh>
    <phoneticPr fontId="1"/>
  </si>
  <si>
    <t>ワークライフバランス</t>
    <phoneticPr fontId="1"/>
  </si>
  <si>
    <t>社会貢献</t>
    <rPh sb="0" eb="2">
      <t>シャカイ</t>
    </rPh>
    <rPh sb="2" eb="4">
      <t>コウケン</t>
    </rPh>
    <phoneticPr fontId="1"/>
  </si>
  <si>
    <t>経営状況（財務基盤）</t>
    <rPh sb="0" eb="2">
      <t>ケイエイ</t>
    </rPh>
    <rPh sb="2" eb="4">
      <t>ジョウキョウ</t>
    </rPh>
    <rPh sb="5" eb="7">
      <t>ザイム</t>
    </rPh>
    <rPh sb="7" eb="9">
      <t>キバン</t>
    </rPh>
    <phoneticPr fontId="1"/>
  </si>
  <si>
    <t>仕事の魅力(やりがい）</t>
    <rPh sb="0" eb="2">
      <t>シゴト</t>
    </rPh>
    <rPh sb="3" eb="5">
      <t>ミリョク</t>
    </rPh>
    <phoneticPr fontId="1"/>
  </si>
  <si>
    <t>【キャリアセンターへの提出資料】</t>
    <rPh sb="11" eb="13">
      <t>テイシュツ</t>
    </rPh>
    <rPh sb="13" eb="15">
      <t>シリョウ</t>
    </rPh>
    <phoneticPr fontId="1"/>
  </si>
  <si>
    <t>■各評価項目(8つ)について、それぞれポジティブ/ネガティブのコメントを記載します。</t>
    <rPh sb="1" eb="4">
      <t>カクヒョウカ</t>
    </rPh>
    <rPh sb="4" eb="6">
      <t>コウモク</t>
    </rPh>
    <rPh sb="36" eb="38">
      <t>キサイ</t>
    </rPh>
    <phoneticPr fontId="1"/>
  </si>
  <si>
    <t>　⇒当協会の担当診断士の目線で、頂いたチェックシートから抜粋して記載します。</t>
    <rPh sb="2" eb="5">
      <t>トウキョウカイ</t>
    </rPh>
    <rPh sb="6" eb="8">
      <t>タントウ</t>
    </rPh>
    <rPh sb="8" eb="11">
      <t>シンダンシ</t>
    </rPh>
    <rPh sb="12" eb="14">
      <t>メセン</t>
    </rPh>
    <rPh sb="16" eb="17">
      <t>イタダ</t>
    </rPh>
    <rPh sb="28" eb="30">
      <t>バッスイ</t>
    </rPh>
    <rPh sb="32" eb="34">
      <t>キサイ</t>
    </rPh>
    <phoneticPr fontId="1"/>
  </si>
  <si>
    <r>
      <t>■チェックシートをそのまま提出せず、下記のような</t>
    </r>
    <r>
      <rPr>
        <u/>
        <sz val="11"/>
        <color theme="1"/>
        <rFont val="HGPｺﾞｼｯｸM"/>
        <family val="3"/>
        <charset val="128"/>
      </rPr>
      <t>レーダーチャート形式で提出します</t>
    </r>
    <rPh sb="13" eb="15">
      <t>テイシュツ</t>
    </rPh>
    <rPh sb="18" eb="20">
      <t>カキ</t>
    </rPh>
    <rPh sb="32" eb="34">
      <t>ケイシキ</t>
    </rPh>
    <rPh sb="35" eb="37">
      <t>テイシュツ</t>
    </rPh>
    <phoneticPr fontId="1"/>
  </si>
  <si>
    <t>■レーダーチャートの大小は評価ランクの絶対値ではなく、御社内における相対評価です。</t>
    <rPh sb="10" eb="12">
      <t>ダイショウ</t>
    </rPh>
    <rPh sb="13" eb="15">
      <t>ヒョウカ</t>
    </rPh>
    <rPh sb="19" eb="22">
      <t>ゼッタイチ</t>
    </rPh>
    <rPh sb="27" eb="29">
      <t>オンシャ</t>
    </rPh>
    <rPh sb="29" eb="30">
      <t>ナイ</t>
    </rPh>
    <rPh sb="34" eb="36">
      <t>ソウタイ</t>
    </rPh>
    <rPh sb="36" eb="38">
      <t>ヒョウカ</t>
    </rPh>
    <phoneticPr fontId="1"/>
  </si>
  <si>
    <t>　⇒そのためすべて同ランクの評価の場合、特徴のないレーダーチャートになります。</t>
    <rPh sb="9" eb="10">
      <t>ドウ</t>
    </rPh>
    <rPh sb="14" eb="16">
      <t>ヒョウカ</t>
    </rPh>
    <rPh sb="17" eb="19">
      <t>バアイ</t>
    </rPh>
    <rPh sb="20" eb="22">
      <t>トクチョウ</t>
    </rPh>
    <phoneticPr fontId="1"/>
  </si>
  <si>
    <t>　⇒ＰＲしたい項目はしっかりと高評価を付け、改善点はありのまま評価することで、目に留まりやすい特徴的なレーダーチャートになると考えられます。</t>
    <rPh sb="7" eb="9">
      <t>コウモク</t>
    </rPh>
    <rPh sb="15" eb="18">
      <t>コウヒョウカ</t>
    </rPh>
    <rPh sb="19" eb="20">
      <t>ツ</t>
    </rPh>
    <rPh sb="22" eb="24">
      <t>カイゼン</t>
    </rPh>
    <rPh sb="24" eb="25">
      <t>テン</t>
    </rPh>
    <rPh sb="31" eb="33">
      <t>ヒョウカ</t>
    </rPh>
    <rPh sb="39" eb="40">
      <t>メ</t>
    </rPh>
    <rPh sb="41" eb="42">
      <t>ト</t>
    </rPh>
    <rPh sb="47" eb="50">
      <t>トクチョウテキ</t>
    </rPh>
    <rPh sb="63" eb="64">
      <t>カンガ</t>
    </rPh>
    <phoneticPr fontId="1"/>
  </si>
  <si>
    <t>当社とはどんな会社かについて、学生や保護者に分かりやすく伝わるような紹介文を記載
補助金事業計画書冒頭のつかみとなる自社紹介分のイメージ</t>
    <rPh sb="0" eb="2">
      <t>トウシャ</t>
    </rPh>
    <rPh sb="7" eb="9">
      <t>カイシャ</t>
    </rPh>
    <rPh sb="15" eb="17">
      <t>ガクセイ</t>
    </rPh>
    <rPh sb="18" eb="21">
      <t>ホゴシャ</t>
    </rPh>
    <rPh sb="22" eb="23">
      <t>ワ</t>
    </rPh>
    <rPh sb="28" eb="29">
      <t>ツタ</t>
    </rPh>
    <rPh sb="34" eb="37">
      <t>ショウカイブン</t>
    </rPh>
    <rPh sb="38" eb="40">
      <t>キサイ</t>
    </rPh>
    <rPh sb="41" eb="44">
      <t>ホジョキン</t>
    </rPh>
    <rPh sb="44" eb="49">
      <t>ジギョウケイカクショ</t>
    </rPh>
    <rPh sb="49" eb="51">
      <t>ボウトウ</t>
    </rPh>
    <rPh sb="58" eb="63">
      <t>ジシャショウカイブン</t>
    </rPh>
    <phoneticPr fontId="1"/>
  </si>
  <si>
    <t>評価項目</t>
    <rPh sb="0" eb="2">
      <t>ヒョウカ</t>
    </rPh>
    <rPh sb="2" eb="4">
      <t>コウモク</t>
    </rPh>
    <phoneticPr fontId="1"/>
  </si>
  <si>
    <t>＜評価におけるポイント、視点、参考指標＞</t>
    <rPh sb="1" eb="3">
      <t>ヒョウカ</t>
    </rPh>
    <rPh sb="12" eb="14">
      <t>シテン</t>
    </rPh>
    <rPh sb="15" eb="17">
      <t>サンコウ</t>
    </rPh>
    <rPh sb="17" eb="19">
      <t>シヒョウ</t>
    </rPh>
    <phoneticPr fontId="1"/>
  </si>
  <si>
    <r>
      <t>当社とは</t>
    </r>
    <r>
      <rPr>
        <sz val="11"/>
        <rFont val="HGPｺﾞｼｯｸE"/>
        <family val="3"/>
        <charset val="128"/>
      </rPr>
      <t xml:space="preserve">
</t>
    </r>
    <r>
      <rPr>
        <sz val="11"/>
        <color rgb="FFFF0000"/>
        <rFont val="HGPｺﾞｼｯｸE"/>
        <family val="3"/>
        <charset val="128"/>
      </rPr>
      <t>(300文字
程度)</t>
    </r>
    <rPh sb="0" eb="2">
      <t>トウシャ</t>
    </rPh>
    <rPh sb="9" eb="11">
      <t>モジ</t>
    </rPh>
    <rPh sb="12" eb="14">
      <t>テイド</t>
    </rPh>
    <phoneticPr fontId="1"/>
  </si>
  <si>
    <t>（やりがい）
仕事の魅力</t>
    <phoneticPr fontId="1"/>
  </si>
  <si>
    <t>成長機会
キャリアパス
人事制度</t>
    <rPh sb="12" eb="16">
      <t>ジンジセイド</t>
    </rPh>
    <phoneticPr fontId="1"/>
  </si>
  <si>
    <t>職場の雰囲気
経営陣
企業文化</t>
    <phoneticPr fontId="1"/>
  </si>
  <si>
    <t>ﾜｰｸﾗｲﾌﾊﾞﾗﾝｽ
働きやすさ</t>
    <phoneticPr fontId="1"/>
  </si>
  <si>
    <r>
      <t>求める
人材</t>
    </r>
    <r>
      <rPr>
        <sz val="11"/>
        <rFont val="HGPｺﾞｼｯｸE"/>
        <family val="3"/>
        <charset val="128"/>
      </rPr>
      <t xml:space="preserve">
</t>
    </r>
    <r>
      <rPr>
        <sz val="11"/>
        <color rgb="FFFF0000"/>
        <rFont val="HGPｺﾞｼｯｸE"/>
        <family val="3"/>
        <charset val="128"/>
      </rPr>
      <t>(300文字
程度)</t>
    </r>
    <rPh sb="0" eb="1">
      <t>モト</t>
    </rPh>
    <rPh sb="4" eb="6">
      <t>ジンザイ</t>
    </rPh>
    <rPh sb="11" eb="13">
      <t>モジ</t>
    </rPh>
    <rPh sb="14" eb="16">
      <t>テイド</t>
    </rPh>
    <phoneticPr fontId="1"/>
  </si>
  <si>
    <t>社有ハードの魅力
（社屋・工場・店舗）</t>
    <rPh sb="0" eb="2">
      <t>シャユウ</t>
    </rPh>
    <rPh sb="6" eb="8">
      <t>ミリョク</t>
    </rPh>
    <rPh sb="10" eb="12">
      <t>シャオク</t>
    </rPh>
    <rPh sb="13" eb="15">
      <t>コウジョウ</t>
    </rPh>
    <rPh sb="16" eb="18">
      <t>テンポ</t>
    </rPh>
    <phoneticPr fontId="1"/>
  </si>
  <si>
    <t>直近3年間の
平均賞与支給月数</t>
    <rPh sb="0" eb="2">
      <t>チョッキン</t>
    </rPh>
    <rPh sb="3" eb="5">
      <t>ネンカン</t>
    </rPh>
    <rPh sb="7" eb="9">
      <t>ヘイキン</t>
    </rPh>
    <rPh sb="11" eb="15">
      <t>シキュウゲッスウ</t>
    </rPh>
    <phoneticPr fontId="1"/>
  </si>
  <si>
    <t>事業所への通いやすさ、日々の通勤の負荷の軽重、ハード（駐車場など）の充実で評価</t>
    <rPh sb="0" eb="3">
      <t>ジギョウショ</t>
    </rPh>
    <rPh sb="5" eb="6">
      <t>カヨ</t>
    </rPh>
    <rPh sb="11" eb="13">
      <t>ヒビ</t>
    </rPh>
    <rPh sb="14" eb="16">
      <t>ツウキン</t>
    </rPh>
    <rPh sb="17" eb="19">
      <t>フカ</t>
    </rPh>
    <rPh sb="20" eb="22">
      <t>ケイジュウ</t>
    </rPh>
    <rPh sb="27" eb="30">
      <t>チュウシャジョウ</t>
    </rPh>
    <rPh sb="34" eb="36">
      <t>ジュウジツ</t>
    </rPh>
    <rPh sb="37" eb="39">
      <t>ヒョウカ</t>
    </rPh>
    <phoneticPr fontId="1"/>
  </si>
  <si>
    <t>経営者がビジョンを発信しているか、社員と話しやすい雰囲気をつくっているか、若手を引き付ける魅力があるか、後継者がいるなど学生目線での魅力を評価</t>
    <rPh sb="0" eb="3">
      <t>ケイエイシャ</t>
    </rPh>
    <rPh sb="9" eb="11">
      <t>ハッシン</t>
    </rPh>
    <rPh sb="17" eb="19">
      <t>シャイン</t>
    </rPh>
    <rPh sb="20" eb="21">
      <t>ハナ</t>
    </rPh>
    <rPh sb="25" eb="28">
      <t>フンイキ</t>
    </rPh>
    <rPh sb="37" eb="39">
      <t>ワカテ</t>
    </rPh>
    <rPh sb="40" eb="41">
      <t>ヒ</t>
    </rPh>
    <rPh sb="42" eb="43">
      <t>ツ</t>
    </rPh>
    <rPh sb="45" eb="47">
      <t>ミリョク</t>
    </rPh>
    <rPh sb="52" eb="55">
      <t>コウケイシャ</t>
    </rPh>
    <rPh sb="60" eb="62">
      <t>ガクセイ</t>
    </rPh>
    <rPh sb="62" eb="64">
      <t>メセン</t>
    </rPh>
    <rPh sb="66" eb="68">
      <t>ミリョク</t>
    </rPh>
    <rPh sb="69" eb="71">
      <t>ヒョウカ</t>
    </rPh>
    <phoneticPr fontId="1"/>
  </si>
  <si>
    <t>調査していない</t>
    <rPh sb="0" eb="2">
      <t>チョウサ</t>
    </rPh>
    <phoneticPr fontId="1"/>
  </si>
  <si>
    <t>取組みなし</t>
    <rPh sb="0" eb="2">
      <t>トリク</t>
    </rPh>
    <phoneticPr fontId="1"/>
  </si>
  <si>
    <t>本社、工場、店舗等の社有設備の規模、新しさ、デザイン性、機能性等を評価（自己採点の際は、同業他社との比較を軸に）</t>
    <rPh sb="0" eb="2">
      <t>ホンシャ</t>
    </rPh>
    <rPh sb="3" eb="5">
      <t>コウジョウ</t>
    </rPh>
    <rPh sb="6" eb="9">
      <t>テンポトウ</t>
    </rPh>
    <rPh sb="10" eb="14">
      <t>シャユウセツビ</t>
    </rPh>
    <rPh sb="15" eb="17">
      <t>キボ</t>
    </rPh>
    <rPh sb="18" eb="19">
      <t>アタラ</t>
    </rPh>
    <rPh sb="26" eb="27">
      <t>セイ</t>
    </rPh>
    <rPh sb="28" eb="31">
      <t>キノウセイ</t>
    </rPh>
    <rPh sb="31" eb="32">
      <t>トウ</t>
    </rPh>
    <rPh sb="33" eb="35">
      <t>ヒョウカ</t>
    </rPh>
    <phoneticPr fontId="1"/>
  </si>
  <si>
    <t>一般での認知度、業界での認知度、100年企業など伝統を紡いでいるか等で評価（自己採点の際は、同業他社との比較を軸に）</t>
    <rPh sb="0" eb="2">
      <t>イッパン</t>
    </rPh>
    <rPh sb="4" eb="7">
      <t>ニンチド</t>
    </rPh>
    <rPh sb="8" eb="10">
      <t>ギョウカイ</t>
    </rPh>
    <rPh sb="12" eb="15">
      <t>ニンチド</t>
    </rPh>
    <rPh sb="33" eb="34">
      <t>トウ</t>
    </rPh>
    <rPh sb="35" eb="37">
      <t>ヒョウカ</t>
    </rPh>
    <phoneticPr fontId="1"/>
  </si>
  <si>
    <t>経営者の魅力（学生視点）</t>
    <rPh sb="0" eb="3">
      <t>ケイエイシャ</t>
    </rPh>
    <rPh sb="4" eb="6">
      <t>ミリョク</t>
    </rPh>
    <rPh sb="7" eb="11">
      <t>ガクセイシテン</t>
    </rPh>
    <phoneticPr fontId="1"/>
  </si>
  <si>
    <t>文字数：</t>
    <rPh sb="0" eb="3">
      <t>モジスウ</t>
    </rPh>
    <phoneticPr fontId="1"/>
  </si>
  <si>
    <t>親睦会が活発などアットホームな雰囲気、ストレスの少ない人間関係が作られているか、チームワークの発揮が見られるかを評価</t>
    <rPh sb="0" eb="3">
      <t>シンボクカイ</t>
    </rPh>
    <rPh sb="4" eb="6">
      <t>カッパツ</t>
    </rPh>
    <rPh sb="15" eb="18">
      <t>フンイキ</t>
    </rPh>
    <rPh sb="24" eb="25">
      <t>スク</t>
    </rPh>
    <rPh sb="27" eb="29">
      <t>ニンゲン</t>
    </rPh>
    <rPh sb="29" eb="31">
      <t>カンケイ</t>
    </rPh>
    <rPh sb="32" eb="33">
      <t>ツク</t>
    </rPh>
    <rPh sb="47" eb="49">
      <t>ハッキ</t>
    </rPh>
    <rPh sb="50" eb="51">
      <t>ミ</t>
    </rPh>
    <rPh sb="56" eb="58">
      <t>ヒョウカ</t>
    </rPh>
    <phoneticPr fontId="1"/>
  </si>
  <si>
    <t>社員の意見がボトムアップで反映される社風であるか、仕組みがあるか、過剰なトップダウン体質ではないか等を評価</t>
    <rPh sb="0" eb="2">
      <t>シャイン</t>
    </rPh>
    <rPh sb="3" eb="5">
      <t>イケン</t>
    </rPh>
    <rPh sb="13" eb="15">
      <t>ハンエイ</t>
    </rPh>
    <rPh sb="18" eb="20">
      <t>シャフウ</t>
    </rPh>
    <rPh sb="25" eb="27">
      <t>シク</t>
    </rPh>
    <rPh sb="33" eb="35">
      <t>カジョウ</t>
    </rPh>
    <rPh sb="42" eb="44">
      <t>タイシツ</t>
    </rPh>
    <rPh sb="49" eb="50">
      <t>トウ</t>
    </rPh>
    <rPh sb="51" eb="53">
      <t>ヒョウカ</t>
    </rPh>
    <phoneticPr fontId="1"/>
  </si>
  <si>
    <t>評価根拠（ポジティブ、PRポイント）</t>
    <rPh sb="0" eb="4">
      <t>ヒョウカコンキョ</t>
    </rPh>
    <phoneticPr fontId="1"/>
  </si>
  <si>
    <t>評価理由（ネガティブ、改善点、今後の取り組み）</t>
    <rPh sb="0" eb="4">
      <t>ヒョウカリユウ</t>
    </rPh>
    <rPh sb="11" eb="14">
      <t>カイゼンテン</t>
    </rPh>
    <rPh sb="15" eb="17">
      <t>コンゴ</t>
    </rPh>
    <rPh sb="18" eb="19">
      <t>ト</t>
    </rPh>
    <rPh sb="20" eb="21">
      <t>ク</t>
    </rPh>
    <phoneticPr fontId="1"/>
  </si>
  <si>
    <t>評価結果を下記レーダーチャート様式に変換し、大学キャリアセンターに提出いたします。</t>
    <rPh sb="0" eb="4">
      <t>ヒョウカケッカ</t>
    </rPh>
    <rPh sb="5" eb="7">
      <t>カキ</t>
    </rPh>
    <rPh sb="15" eb="17">
      <t>ヨウシキ</t>
    </rPh>
    <rPh sb="18" eb="20">
      <t>ヘンカン</t>
    </rPh>
    <rPh sb="22" eb="24">
      <t>ダイガク</t>
    </rPh>
    <rPh sb="33" eb="35">
      <t>テイシュツ</t>
    </rPh>
    <phoneticPr fontId="1"/>
  </si>
  <si>
    <t>企業名</t>
    <rPh sb="0" eb="3">
      <t>キギョウメイ</t>
    </rPh>
    <phoneticPr fontId="1"/>
  </si>
  <si>
    <t>所在地</t>
    <rPh sb="0" eb="3">
      <t>ショザイチ</t>
    </rPh>
    <phoneticPr fontId="1"/>
  </si>
  <si>
    <t>創業年月</t>
    <rPh sb="0" eb="2">
      <t>ソウギョウ</t>
    </rPh>
    <rPh sb="2" eb="4">
      <t>ネンゲツ</t>
    </rPh>
    <phoneticPr fontId="1"/>
  </si>
  <si>
    <t>事業内容</t>
    <rPh sb="0" eb="4">
      <t>ジギョウナイヨウ</t>
    </rPh>
    <phoneticPr fontId="1"/>
  </si>
  <si>
    <t>従業員数</t>
    <rPh sb="0" eb="4">
      <t>ジュウギョウインスウ</t>
    </rPh>
    <phoneticPr fontId="1"/>
  </si>
  <si>
    <t>QRコード用URL</t>
    <rPh sb="5" eb="6">
      <t>ヨウ</t>
    </rPh>
    <phoneticPr fontId="1"/>
  </si>
  <si>
    <t>当社が求める人材とはどんな人材か、学生や保護者に分かりやすく伝わるように記載
「やる気がある」「コミュニケーションが好き」など抽象的な内容ではなく、「当社に向いている人材はこんな人材」「○○の能力を活かせる会社」「○○ができる人」など、より具体的な人物像を定めると良いです。</t>
    <rPh sb="0" eb="2">
      <t>トウシャ</t>
    </rPh>
    <rPh sb="3" eb="4">
      <t>モト</t>
    </rPh>
    <rPh sb="6" eb="8">
      <t>ジンザイ</t>
    </rPh>
    <rPh sb="13" eb="15">
      <t>ジンザイ</t>
    </rPh>
    <rPh sb="17" eb="19">
      <t>ガクセイ</t>
    </rPh>
    <rPh sb="20" eb="23">
      <t>ホゴシャ</t>
    </rPh>
    <rPh sb="24" eb="25">
      <t>ワ</t>
    </rPh>
    <rPh sb="30" eb="31">
      <t>ツタ</t>
    </rPh>
    <rPh sb="36" eb="38">
      <t>キサイ</t>
    </rPh>
    <rPh sb="42" eb="43">
      <t>キ</t>
    </rPh>
    <rPh sb="58" eb="59">
      <t>ス</t>
    </rPh>
    <rPh sb="63" eb="66">
      <t>チュウショウテキ</t>
    </rPh>
    <rPh sb="67" eb="69">
      <t>ナイヨウ</t>
    </rPh>
    <rPh sb="75" eb="77">
      <t>トウシャ</t>
    </rPh>
    <rPh sb="89" eb="91">
      <t>ジンザイ</t>
    </rPh>
    <rPh sb="96" eb="98">
      <t>ノウリョク</t>
    </rPh>
    <rPh sb="99" eb="100">
      <t>イ</t>
    </rPh>
    <rPh sb="103" eb="105">
      <t>カイシャ</t>
    </rPh>
    <rPh sb="113" eb="114">
      <t>ヒト</t>
    </rPh>
    <rPh sb="120" eb="123">
      <t>グタイテキ</t>
    </rPh>
    <rPh sb="124" eb="127">
      <t>ジンブツゾウ</t>
    </rPh>
    <rPh sb="128" eb="129">
      <t>サダ</t>
    </rPh>
    <rPh sb="132" eb="133">
      <t>ヨ</t>
    </rPh>
    <phoneticPr fontId="1"/>
  </si>
  <si>
    <t>自己評価</t>
    <rPh sb="0" eb="4">
      <t>ジコヒョウカ</t>
    </rPh>
    <phoneticPr fontId="1"/>
  </si>
  <si>
    <t>経営者（経験・意欲・後継者有無）</t>
    <rPh sb="0" eb="3">
      <t>ケイエイシャ</t>
    </rPh>
    <rPh sb="4" eb="6">
      <t>ケイケン</t>
    </rPh>
    <rPh sb="7" eb="9">
      <t>イヨク</t>
    </rPh>
    <rPh sb="10" eb="13">
      <t>コウケイシャ</t>
    </rPh>
    <rPh sb="13" eb="15">
      <t>ウム</t>
    </rPh>
    <phoneticPr fontId="1"/>
  </si>
  <si>
    <t>事業基盤
（強み・弱み、DX・GX・改善風土）</t>
    <rPh sb="0" eb="2">
      <t>ジギョウ</t>
    </rPh>
    <rPh sb="2" eb="4">
      <t>キバン</t>
    </rPh>
    <rPh sb="18" eb="20">
      <t>カイゼン</t>
    </rPh>
    <rPh sb="20" eb="22">
      <t>フウド</t>
    </rPh>
    <phoneticPr fontId="1"/>
  </si>
  <si>
    <t>環境・関係者（市場規模・業界動向・競合有無、主力顧客）</t>
    <rPh sb="0" eb="2">
      <t>カンキョウ</t>
    </rPh>
    <rPh sb="3" eb="6">
      <t>カンケイシャ</t>
    </rPh>
    <rPh sb="7" eb="9">
      <t>シジョウ</t>
    </rPh>
    <rPh sb="9" eb="11">
      <t>キボ</t>
    </rPh>
    <rPh sb="12" eb="14">
      <t>ギョウカイ</t>
    </rPh>
    <rPh sb="14" eb="16">
      <t>ドウコウ</t>
    </rPh>
    <rPh sb="17" eb="19">
      <t>キョウゴウ</t>
    </rPh>
    <rPh sb="19" eb="21">
      <t>ウム</t>
    </rPh>
    <rPh sb="22" eb="24">
      <t>シュリョク</t>
    </rPh>
    <rPh sb="24" eb="26">
      <t>コキャク</t>
    </rPh>
    <rPh sb="26" eb="27">
      <t>ビョウドウ</t>
    </rPh>
    <phoneticPr fontId="1"/>
  </si>
  <si>
    <t>市場規模・動向・シェア・競合との力関係、主力顧客の安定性・信頼関係、金融機関の支援姿勢などで４ランクに分ける（自己採点の際は、同業他社との比較を軸に）</t>
    <rPh sb="0" eb="4">
      <t>シジョウキボ</t>
    </rPh>
    <rPh sb="5" eb="7">
      <t>ドウコウ</t>
    </rPh>
    <rPh sb="12" eb="14">
      <t>キョウゴウ</t>
    </rPh>
    <rPh sb="16" eb="19">
      <t>チカラカンケイ</t>
    </rPh>
    <rPh sb="20" eb="22">
      <t>シュリョク</t>
    </rPh>
    <rPh sb="22" eb="24">
      <t>コキャク</t>
    </rPh>
    <rPh sb="25" eb="28">
      <t>アンテイセイ</t>
    </rPh>
    <rPh sb="29" eb="31">
      <t>シンライ</t>
    </rPh>
    <rPh sb="31" eb="33">
      <t>カンケイ</t>
    </rPh>
    <rPh sb="34" eb="36">
      <t>キンユウ</t>
    </rPh>
    <rPh sb="36" eb="38">
      <t>キカン</t>
    </rPh>
    <rPh sb="39" eb="41">
      <t>シエン</t>
    </rPh>
    <rPh sb="41" eb="43">
      <t>シセイ</t>
    </rPh>
    <phoneticPr fontId="1"/>
  </si>
  <si>
    <t>内部管理体制
（組織力、経営計画共有、品質・情報管理、開発体制）</t>
    <rPh sb="0" eb="6">
      <t>ナイブカンリタイセイ</t>
    </rPh>
    <rPh sb="8" eb="11">
      <t>ソシキリョク</t>
    </rPh>
    <rPh sb="12" eb="16">
      <t>ケイエイケイカク</t>
    </rPh>
    <rPh sb="16" eb="18">
      <t>キョウユウ</t>
    </rPh>
    <rPh sb="19" eb="21">
      <t>ヒンシツ</t>
    </rPh>
    <rPh sb="22" eb="26">
      <t>ジョウホウカンリ</t>
    </rPh>
    <rPh sb="27" eb="31">
      <t>カイハツタイセイ</t>
    </rPh>
    <phoneticPr fontId="1"/>
  </si>
  <si>
    <t>組織化の度合い、品質・情報等の管理体制の成熟度、経営計画の有無・社員の理解・PDCA体制、研究・商品開発体制、知的財産活用などで４ランクに分ける（自己採点の際は、同業他社との比較を軸に）</t>
    <rPh sb="0" eb="3">
      <t>ソシキカ</t>
    </rPh>
    <rPh sb="4" eb="6">
      <t>ドア</t>
    </rPh>
    <rPh sb="8" eb="10">
      <t>ヒンシツ</t>
    </rPh>
    <rPh sb="11" eb="14">
      <t>ジョウホウトウ</t>
    </rPh>
    <rPh sb="15" eb="19">
      <t>カンリタイセイ</t>
    </rPh>
    <rPh sb="20" eb="23">
      <t>セイジュクド</t>
    </rPh>
    <rPh sb="24" eb="28">
      <t>ケイエイケイカク</t>
    </rPh>
    <rPh sb="29" eb="31">
      <t>ウム</t>
    </rPh>
    <rPh sb="32" eb="34">
      <t>シャイン</t>
    </rPh>
    <rPh sb="35" eb="37">
      <t>リカイ</t>
    </rPh>
    <rPh sb="42" eb="44">
      <t>タイセイ</t>
    </rPh>
    <rPh sb="45" eb="47">
      <t>ケンキュウ</t>
    </rPh>
    <rPh sb="48" eb="52">
      <t>ショウヒンカイハツ</t>
    </rPh>
    <rPh sb="52" eb="54">
      <t>タイセイ</t>
    </rPh>
    <rPh sb="55" eb="61">
      <t>チテキザイサンカツヨウ</t>
    </rPh>
    <rPh sb="69" eb="70">
      <t>ワ</t>
    </rPh>
    <phoneticPr fontId="1"/>
  </si>
  <si>
    <t>新卒採用力強化
チェックリスト　</t>
    <phoneticPr fontId="1"/>
  </si>
  <si>
    <t>（リンクあり）ローカルベンチマーク参照　指標は一般的な業種で記載、業種によっては数値変動有り</t>
    <rPh sb="17" eb="19">
      <t>サンショウ</t>
    </rPh>
    <rPh sb="20" eb="22">
      <t>シヒョウ</t>
    </rPh>
    <rPh sb="23" eb="26">
      <t>イッパンテキ</t>
    </rPh>
    <rPh sb="27" eb="29">
      <t>ギョウシュ</t>
    </rPh>
    <rPh sb="30" eb="32">
      <t>キサイ</t>
    </rPh>
    <rPh sb="33" eb="35">
      <t>ギョウシュ</t>
    </rPh>
    <rPh sb="40" eb="45">
      <t>スウチヘンドウア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</si>
</sst>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yyyy&quot;年&quot;m&quot;月&quot;;@"/>
  </numFmts>
  <fonts count="25">
    <font>
      <sz val="11"/>
      <color theme="1"/>
      <name val="游ゴシック"/>
      <family val="2"/>
      <charset val="128"/>
      <scheme val="minor"/>
    </font>
    <font>
      <sz val="6"/>
      <name val="游ゴシック"/>
      <family val="2"/>
      <charset val="128"/>
      <scheme val="minor"/>
    </font>
    <font>
      <sz val="11"/>
      <color theme="1"/>
      <name val="HGPｺﾞｼｯｸE"/>
      <family val="3"/>
      <charset val="128"/>
    </font>
    <font>
      <sz val="12"/>
      <color rgb="FF000000"/>
      <name val="HGPｺﾞｼｯｸE"/>
      <family val="3"/>
      <charset val="128"/>
    </font>
    <font>
      <sz val="12"/>
      <name val="HGPｺﾞｼｯｸE"/>
      <family val="3"/>
      <charset val="128"/>
    </font>
    <font>
      <sz val="11"/>
      <color theme="4"/>
      <name val="HGPｺﾞｼｯｸE"/>
      <family val="3"/>
      <charset val="128"/>
    </font>
    <font>
      <sz val="12"/>
      <color theme="4"/>
      <name val="HGPｺﾞｼｯｸE"/>
      <family val="3"/>
      <charset val="128"/>
    </font>
    <font>
      <sz val="11"/>
      <color rgb="FF000000"/>
      <name val="HGPｺﾞｼｯｸE"/>
      <family val="3"/>
      <charset val="128"/>
    </font>
    <font>
      <sz val="14"/>
      <color theme="4"/>
      <name val="HGPｺﾞｼｯｸE"/>
      <family val="3"/>
      <charset val="128"/>
    </font>
    <font>
      <sz val="11"/>
      <color theme="1"/>
      <name val="游ゴシック"/>
      <family val="2"/>
      <charset val="128"/>
      <scheme val="minor"/>
    </font>
    <font>
      <sz val="11"/>
      <color theme="1"/>
      <name val="HGPｺﾞｼｯｸM"/>
      <family val="3"/>
      <charset val="128"/>
    </font>
    <font>
      <u/>
      <sz val="11"/>
      <color theme="10"/>
      <name val="游ゴシック"/>
      <family val="2"/>
      <charset val="128"/>
      <scheme val="minor"/>
    </font>
    <font>
      <u/>
      <sz val="14"/>
      <color theme="10"/>
      <name val="游ゴシック"/>
      <family val="2"/>
      <charset val="128"/>
      <scheme val="minor"/>
    </font>
    <font>
      <b/>
      <sz val="11"/>
      <color theme="1"/>
      <name val="HGPｺﾞｼｯｸM"/>
      <family val="3"/>
      <charset val="128"/>
    </font>
    <font>
      <u/>
      <sz val="11"/>
      <color theme="1"/>
      <name val="HGPｺﾞｼｯｸM"/>
      <family val="3"/>
      <charset val="128"/>
    </font>
    <font>
      <sz val="12"/>
      <color theme="1"/>
      <name val="HGPｺﾞｼｯｸE"/>
      <family val="3"/>
      <charset val="128"/>
    </font>
    <font>
      <sz val="11"/>
      <name val="HGPｺﾞｼｯｸE"/>
      <family val="3"/>
      <charset val="128"/>
    </font>
    <font>
      <sz val="11"/>
      <color rgb="FFFF0000"/>
      <name val="HGPｺﾞｼｯｸE"/>
      <family val="3"/>
      <charset val="128"/>
    </font>
    <font>
      <b/>
      <sz val="12"/>
      <color indexed="81"/>
      <name val="MS P ゴシック"/>
      <family val="3"/>
      <charset val="128"/>
    </font>
    <font>
      <b/>
      <sz val="14"/>
      <color theme="4"/>
      <name val="HGPｺﾞｼｯｸE"/>
      <family val="3"/>
      <charset val="128"/>
    </font>
    <font>
      <b/>
      <sz val="16"/>
      <color theme="1"/>
      <name val="游ゴシック"/>
      <family val="3"/>
      <charset val="128"/>
      <scheme val="minor"/>
    </font>
    <font>
      <u/>
      <sz val="11"/>
      <color theme="1"/>
      <name val="HGPｺﾞｼｯｸE"/>
      <family val="3"/>
      <charset val="128"/>
    </font>
    <font>
      <u/>
      <sz val="10"/>
      <color theme="1"/>
      <name val="HGPｺﾞｼｯｸE"/>
      <family val="3"/>
      <charset val="128"/>
    </font>
    <font>
      <sz val="10"/>
      <color theme="1"/>
      <name val="HGPｺﾞｼｯｸE"/>
      <family val="3"/>
      <charset val="128"/>
    </font>
    <font>
      <sz val="18"/>
      <color theme="1"/>
      <name val="HGPｺﾞｼｯｸE"/>
      <family val="3"/>
      <charset val="128"/>
    </font>
  </fonts>
  <fills count="7">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22">
    <xf numFmtId="0" fontId="0" fillId="0" borderId="0" xfId="0">
      <alignment vertical="center"/>
    </xf>
    <xf numFmtId="0" fontId="2" fillId="0" borderId="0" xfId="0" applyFont="1">
      <alignment vertical="center"/>
    </xf>
    <xf numFmtId="0" fontId="3" fillId="0" borderId="0" xfId="0" applyFont="1" applyAlignment="1">
      <alignment horizontal="center" vertical="center" wrapText="1" readingOrder="1"/>
    </xf>
    <xf numFmtId="0" fontId="3" fillId="0" borderId="0" xfId="0" applyFont="1" applyAlignment="1">
      <alignment horizontal="right" vertical="center" wrapText="1" readingOrder="1"/>
    </xf>
    <xf numFmtId="0" fontId="5" fillId="0" borderId="0" xfId="0" applyFont="1">
      <alignment vertical="center"/>
    </xf>
    <xf numFmtId="0" fontId="2" fillId="0" borderId="0" xfId="0" applyFont="1" applyAlignment="1">
      <alignment horizontal="right" vertical="center"/>
    </xf>
    <xf numFmtId="0" fontId="5" fillId="0" borderId="0" xfId="0" applyFont="1" applyAlignment="1">
      <alignment horizontal="right" vertical="center"/>
    </xf>
    <xf numFmtId="0" fontId="3" fillId="0" borderId="4"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5" fillId="0" borderId="0" xfId="0" applyFont="1" applyAlignment="1">
      <alignment horizontal="left" vertical="center"/>
    </xf>
    <xf numFmtId="0" fontId="3" fillId="0" borderId="15" xfId="0" applyFont="1" applyBorder="1" applyAlignment="1">
      <alignment horizontal="left" vertical="center" wrapText="1" readingOrder="1"/>
    </xf>
    <xf numFmtId="0" fontId="3" fillId="0" borderId="16" xfId="0" applyFont="1" applyBorder="1" applyAlignment="1">
      <alignment horizontal="left" vertical="center" wrapText="1" readingOrder="1"/>
    </xf>
    <xf numFmtId="0" fontId="3" fillId="0" borderId="17" xfId="0" applyFont="1" applyBorder="1" applyAlignment="1">
      <alignment horizontal="left" vertical="center" wrapText="1" readingOrder="1"/>
    </xf>
    <xf numFmtId="0" fontId="3" fillId="0" borderId="18" xfId="0" applyFont="1" applyBorder="1" applyAlignment="1">
      <alignment horizontal="left" vertical="center" wrapText="1" readingOrder="1"/>
    </xf>
    <xf numFmtId="0" fontId="3" fillId="0" borderId="24" xfId="0" applyFont="1" applyBorder="1" applyAlignment="1">
      <alignment horizontal="left" vertical="center" wrapText="1" readingOrder="1"/>
    </xf>
    <xf numFmtId="0" fontId="3" fillId="0" borderId="25" xfId="0" applyFont="1" applyBorder="1" applyAlignment="1">
      <alignment horizontal="center" vertical="center" wrapText="1" readingOrder="1"/>
    </xf>
    <xf numFmtId="0" fontId="3" fillId="0" borderId="26" xfId="0" applyFont="1" applyBorder="1" applyAlignment="1">
      <alignment horizontal="center" vertical="center" wrapText="1" readingOrder="1"/>
    </xf>
    <xf numFmtId="0" fontId="3" fillId="0" borderId="27" xfId="0" applyFont="1" applyBorder="1" applyAlignment="1">
      <alignment horizontal="center" vertical="center" wrapText="1" readingOrder="1"/>
    </xf>
    <xf numFmtId="0" fontId="3" fillId="0" borderId="28" xfId="0" applyFont="1" applyBorder="1" applyAlignment="1">
      <alignment horizontal="center" vertical="center" wrapText="1" readingOrder="1"/>
    </xf>
    <xf numFmtId="0" fontId="3" fillId="0" borderId="29" xfId="0" applyFont="1" applyBorder="1" applyAlignment="1">
      <alignment horizontal="center" vertical="center" wrapText="1" readingOrder="1"/>
    </xf>
    <xf numFmtId="0" fontId="3" fillId="0" borderId="30" xfId="0" applyFont="1" applyBorder="1" applyAlignment="1">
      <alignment horizontal="center" vertical="center" wrapText="1" readingOrder="1"/>
    </xf>
    <xf numFmtId="0" fontId="3" fillId="0" borderId="31" xfId="0" applyFont="1" applyBorder="1" applyAlignment="1">
      <alignment horizontal="center" vertical="center" wrapText="1" readingOrder="1"/>
    </xf>
    <xf numFmtId="0" fontId="6" fillId="0" borderId="0" xfId="0" applyFont="1">
      <alignment vertical="center"/>
    </xf>
    <xf numFmtId="20" fontId="3" fillId="0" borderId="28" xfId="0" applyNumberFormat="1" applyFont="1" applyBorder="1" applyAlignment="1">
      <alignment horizontal="center" vertical="center" wrapText="1" readingOrder="1"/>
    </xf>
    <xf numFmtId="0" fontId="2" fillId="0" borderId="0" xfId="0" applyFont="1" applyAlignment="1">
      <alignment horizontal="center" vertical="center"/>
    </xf>
    <xf numFmtId="0" fontId="3" fillId="0" borderId="35" xfId="0" applyFont="1" applyBorder="1" applyAlignment="1" applyProtection="1">
      <alignment horizontal="center" vertical="center" wrapText="1" readingOrder="1"/>
      <protection locked="0"/>
    </xf>
    <xf numFmtId="0" fontId="3" fillId="0" borderId="33" xfId="0" applyFont="1" applyBorder="1" applyAlignment="1" applyProtection="1">
      <alignment horizontal="center" vertical="center" wrapText="1" readingOrder="1"/>
      <protection locked="0"/>
    </xf>
    <xf numFmtId="0" fontId="3" fillId="0" borderId="34" xfId="0" applyFont="1" applyBorder="1" applyAlignment="1" applyProtection="1">
      <alignment horizontal="center" vertical="center" wrapText="1" readingOrder="1"/>
      <protection locked="0"/>
    </xf>
    <xf numFmtId="0" fontId="3" fillId="0" borderId="1" xfId="0" applyFont="1" applyBorder="1" applyAlignment="1" applyProtection="1">
      <alignment horizontal="center" vertical="center" wrapText="1" readingOrder="1"/>
      <protection locked="0"/>
    </xf>
    <xf numFmtId="0" fontId="7" fillId="0" borderId="36" xfId="0" applyFont="1" applyBorder="1" applyAlignment="1" applyProtection="1">
      <alignment horizontal="left" vertical="center" wrapText="1" readingOrder="1"/>
      <protection locked="0"/>
    </xf>
    <xf numFmtId="0" fontId="7" fillId="0" borderId="33" xfId="0" applyFont="1" applyBorder="1" applyAlignment="1" applyProtection="1">
      <alignment horizontal="left" vertical="center" wrapText="1" readingOrder="1"/>
      <protection locked="0"/>
    </xf>
    <xf numFmtId="0" fontId="7" fillId="0" borderId="34" xfId="0" applyFont="1" applyBorder="1" applyAlignment="1" applyProtection="1">
      <alignment horizontal="left" vertical="center" wrapText="1" readingOrder="1"/>
      <protection locked="0"/>
    </xf>
    <xf numFmtId="0" fontId="7" fillId="0" borderId="35" xfId="0" applyFont="1" applyBorder="1" applyAlignment="1" applyProtection="1">
      <alignment horizontal="left" vertical="center" wrapText="1" readingOrder="1"/>
      <protection locked="0"/>
    </xf>
    <xf numFmtId="0" fontId="7" fillId="0" borderId="37" xfId="0" applyFont="1" applyBorder="1" applyAlignment="1" applyProtection="1">
      <alignment horizontal="left" vertical="center" wrapText="1" readingOrder="1"/>
      <protection locked="0"/>
    </xf>
    <xf numFmtId="0" fontId="3" fillId="2" borderId="2" xfId="0" applyFont="1" applyFill="1" applyBorder="1" applyAlignment="1">
      <alignment horizontal="center" vertical="center" wrapText="1" readingOrder="1"/>
    </xf>
    <xf numFmtId="0" fontId="3" fillId="4" borderId="3" xfId="0" applyFont="1" applyFill="1" applyBorder="1" applyAlignment="1">
      <alignment horizontal="center" vertical="center" wrapText="1" readingOrder="1"/>
    </xf>
    <xf numFmtId="0" fontId="3" fillId="5" borderId="2"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0" borderId="36" xfId="0" applyFont="1" applyBorder="1" applyAlignment="1" applyProtection="1">
      <alignment horizontal="center" vertical="center" wrapText="1" readingOrder="1"/>
      <protection locked="0"/>
    </xf>
    <xf numFmtId="0" fontId="8"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176" fontId="10" fillId="0" borderId="0" xfId="1" applyNumberFormat="1" applyFont="1">
      <alignment vertical="center"/>
    </xf>
    <xf numFmtId="0" fontId="12" fillId="0" borderId="0" xfId="2" applyFont="1" applyAlignment="1">
      <alignment vertical="center" wrapText="1"/>
    </xf>
    <xf numFmtId="0" fontId="13" fillId="0" borderId="0" xfId="0" applyFont="1">
      <alignment vertical="center"/>
    </xf>
    <xf numFmtId="0" fontId="15" fillId="0" borderId="0" xfId="0" applyFont="1" applyAlignment="1">
      <alignment vertical="center" wrapText="1"/>
    </xf>
    <xf numFmtId="176" fontId="0" fillId="0" borderId="0" xfId="1" applyNumberFormat="1" applyFont="1">
      <alignment vertical="center"/>
    </xf>
    <xf numFmtId="0" fontId="6" fillId="0" borderId="0" xfId="0" applyFont="1" applyAlignment="1">
      <alignment horizontal="left" vertical="center"/>
    </xf>
    <xf numFmtId="0" fontId="19" fillId="0" borderId="0" xfId="0" applyFont="1" applyAlignment="1">
      <alignment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5" fillId="0" borderId="25" xfId="0" applyFont="1" applyBorder="1" applyAlignment="1">
      <alignment horizontal="center" vertical="center" wrapText="1" readingOrder="1"/>
    </xf>
    <xf numFmtId="0" fontId="15" fillId="0" borderId="28" xfId="0" applyFont="1" applyBorder="1" applyAlignment="1">
      <alignment horizontal="center" vertical="center" wrapText="1" readingOrder="1"/>
    </xf>
    <xf numFmtId="0" fontId="15" fillId="0" borderId="26" xfId="0" applyFont="1" applyBorder="1" applyAlignment="1">
      <alignment horizontal="center" vertical="center" wrapText="1" readingOrder="1"/>
    </xf>
    <xf numFmtId="0" fontId="15" fillId="0" borderId="27" xfId="0" applyFont="1" applyBorder="1" applyAlignment="1">
      <alignment horizontal="center" vertical="center" wrapText="1" readingOrder="1"/>
    </xf>
    <xf numFmtId="0" fontId="15" fillId="0" borderId="18" xfId="0" applyFont="1" applyBorder="1" applyAlignment="1">
      <alignment horizontal="left" vertical="center" wrapText="1" readingOrder="1"/>
    </xf>
    <xf numFmtId="0" fontId="15" fillId="0" borderId="30" xfId="0" applyFont="1" applyBorder="1" applyAlignment="1">
      <alignment horizontal="center" vertical="center" wrapText="1" readingOrder="1"/>
    </xf>
    <xf numFmtId="0" fontId="15" fillId="0" borderId="40" xfId="0" applyFont="1" applyBorder="1" applyAlignment="1">
      <alignment horizontal="center" vertical="center" wrapText="1" readingOrder="1"/>
    </xf>
    <xf numFmtId="0" fontId="15" fillId="0" borderId="16" xfId="0" applyFont="1" applyBorder="1" applyAlignment="1">
      <alignment horizontal="left" vertical="center" wrapText="1" readingOrder="1"/>
    </xf>
    <xf numFmtId="0" fontId="15" fillId="0" borderId="5" xfId="0" applyFont="1" applyBorder="1" applyAlignment="1">
      <alignment horizontal="center" vertical="center" wrapText="1" readingOrder="1"/>
    </xf>
    <xf numFmtId="0" fontId="15" fillId="0" borderId="39" xfId="0" applyFont="1" applyBorder="1" applyAlignment="1">
      <alignment horizontal="center" vertical="center" wrapText="1" readingOrder="1"/>
    </xf>
    <xf numFmtId="0" fontId="15" fillId="0" borderId="23" xfId="0" applyFont="1" applyBorder="1" applyAlignment="1">
      <alignment horizontal="center" vertical="center" wrapText="1" readingOrder="1"/>
    </xf>
    <xf numFmtId="0" fontId="15" fillId="0" borderId="38" xfId="0" applyFont="1" applyBorder="1" applyAlignment="1">
      <alignment horizontal="center" vertical="center" wrapText="1" readingOrder="1"/>
    </xf>
    <xf numFmtId="0" fontId="15" fillId="0" borderId="12" xfId="0" applyFont="1" applyBorder="1" applyAlignment="1">
      <alignment horizontal="center" vertical="center" wrapText="1" readingOrder="1"/>
    </xf>
    <xf numFmtId="0" fontId="15" fillId="0" borderId="24" xfId="0" applyFont="1" applyBorder="1" applyAlignment="1">
      <alignment horizontal="left" vertical="center" wrapText="1" readingOrder="1"/>
    </xf>
    <xf numFmtId="0" fontId="15" fillId="0" borderId="31"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41"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0" fontId="15" fillId="0" borderId="42" xfId="0" applyFont="1" applyBorder="1" applyAlignment="1">
      <alignment horizontal="center" vertical="center" wrapText="1" readingOrder="1"/>
    </xf>
    <xf numFmtId="0" fontId="15" fillId="0" borderId="15" xfId="0" applyFont="1" applyBorder="1" applyAlignment="1">
      <alignment horizontal="left" vertical="center" wrapText="1" readingOrder="1"/>
    </xf>
    <xf numFmtId="0" fontId="15" fillId="0" borderId="4" xfId="0" applyFont="1" applyBorder="1" applyAlignment="1">
      <alignment horizontal="center" vertical="center" wrapText="1" readingOrder="1"/>
    </xf>
    <xf numFmtId="0" fontId="15" fillId="0" borderId="17" xfId="0" applyFont="1" applyBorder="1" applyAlignment="1">
      <alignment horizontal="left" vertical="center" wrapText="1" readingOrder="1"/>
    </xf>
    <xf numFmtId="0" fontId="15" fillId="0" borderId="0" xfId="0" applyFont="1" applyAlignment="1">
      <alignment horizontal="center" vertical="center"/>
    </xf>
    <xf numFmtId="0" fontId="15" fillId="0" borderId="0" xfId="0" applyFont="1">
      <alignment vertical="center"/>
    </xf>
    <xf numFmtId="0" fontId="20" fillId="0" borderId="0" xfId="0" applyFont="1">
      <alignment vertical="center"/>
    </xf>
    <xf numFmtId="0" fontId="21" fillId="6" borderId="43" xfId="0" applyFont="1" applyFill="1" applyBorder="1" applyAlignment="1">
      <alignment horizontal="center" vertical="center"/>
    </xf>
    <xf numFmtId="0" fontId="2" fillId="6" borderId="43" xfId="0" applyFont="1" applyFill="1" applyBorder="1" applyAlignment="1">
      <alignment horizontal="center" vertical="center"/>
    </xf>
    <xf numFmtId="0" fontId="22" fillId="0" borderId="43" xfId="0" applyFont="1" applyBorder="1" applyAlignment="1">
      <alignment horizontal="left" vertical="center"/>
    </xf>
    <xf numFmtId="177" fontId="23" fillId="0" borderId="43" xfId="0" applyNumberFormat="1" applyFont="1" applyBorder="1">
      <alignment vertical="center"/>
    </xf>
    <xf numFmtId="38" fontId="23" fillId="0" borderId="43" xfId="1" applyFont="1" applyBorder="1" applyAlignment="1">
      <alignment horizontal="left" vertical="center"/>
    </xf>
    <xf numFmtId="0" fontId="23" fillId="0" borderId="43" xfId="0" applyFont="1" applyBorder="1" applyAlignment="1">
      <alignment horizontal="left" vertical="center"/>
    </xf>
    <xf numFmtId="0" fontId="23" fillId="0" borderId="43" xfId="0" applyFont="1" applyBorder="1">
      <alignment vertical="center"/>
    </xf>
    <xf numFmtId="0" fontId="3" fillId="0" borderId="46" xfId="0" applyFont="1" applyBorder="1" applyAlignment="1" applyProtection="1">
      <alignment horizontal="left" vertical="center" wrapText="1" readingOrder="1"/>
      <protection locked="0"/>
    </xf>
    <xf numFmtId="0" fontId="3" fillId="0" borderId="42" xfId="0" applyFont="1" applyBorder="1" applyAlignment="1" applyProtection="1">
      <alignment horizontal="left" vertical="center" wrapText="1" readingOrder="1"/>
      <protection locked="0"/>
    </xf>
    <xf numFmtId="0" fontId="3" fillId="0" borderId="47" xfId="0" applyFont="1" applyBorder="1" applyAlignment="1" applyProtection="1">
      <alignment horizontal="left" vertical="center" wrapText="1" readingOrder="1"/>
      <protection locked="0"/>
    </xf>
    <xf numFmtId="0" fontId="3" fillId="0" borderId="39" xfId="0" applyFont="1" applyBorder="1" applyAlignment="1" applyProtection="1">
      <alignment horizontal="left" vertical="center" wrapText="1" readingOrder="1"/>
      <protection locked="0"/>
    </xf>
    <xf numFmtId="0" fontId="24" fillId="0" borderId="43" xfId="0" applyFont="1" applyBorder="1" applyAlignment="1">
      <alignment horizontal="center" vertical="center" wrapText="1"/>
    </xf>
    <xf numFmtId="0" fontId="24" fillId="0" borderId="43" xfId="0" applyFont="1" applyBorder="1" applyAlignment="1">
      <alignment horizontal="center" vertical="center"/>
    </xf>
    <xf numFmtId="0" fontId="3" fillId="0" borderId="45" xfId="0" applyFont="1" applyBorder="1" applyAlignment="1" applyProtection="1">
      <alignment horizontal="left" vertical="center" wrapText="1" readingOrder="1"/>
      <protection locked="0"/>
    </xf>
    <xf numFmtId="0" fontId="3" fillId="0" borderId="40" xfId="0" applyFont="1" applyBorder="1" applyAlignment="1" applyProtection="1">
      <alignment horizontal="left" vertical="center" wrapText="1" readingOrder="1"/>
      <protection locked="0"/>
    </xf>
    <xf numFmtId="0" fontId="3" fillId="0" borderId="48" xfId="0" applyFont="1" applyBorder="1" applyAlignment="1" applyProtection="1">
      <alignment horizontal="left" vertical="center" wrapText="1" readingOrder="1"/>
      <protection locked="0"/>
    </xf>
    <xf numFmtId="0" fontId="3" fillId="0" borderId="49" xfId="0" applyFont="1" applyBorder="1" applyAlignment="1" applyProtection="1">
      <alignment horizontal="left" vertical="center" wrapText="1" readingOrder="1"/>
      <protection locked="0"/>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32" xfId="0" applyFont="1" applyBorder="1" applyAlignment="1">
      <alignment horizontal="left" vertical="top" wrapText="1"/>
    </xf>
    <xf numFmtId="0" fontId="6" fillId="0" borderId="14"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8" xfId="0" applyFont="1" applyBorder="1" applyAlignment="1">
      <alignment horizontal="center" vertical="center" textRotation="255" wrapText="1" readingOrder="1"/>
    </xf>
    <xf numFmtId="0" fontId="3" fillId="0" borderId="11" xfId="0" applyFont="1" applyBorder="1" applyAlignment="1">
      <alignment horizontal="center" vertical="center" textRotation="255" wrapText="1" readingOrder="1"/>
    </xf>
    <xf numFmtId="0" fontId="3" fillId="0" borderId="13" xfId="0" applyFont="1" applyBorder="1" applyAlignment="1">
      <alignment horizontal="center" vertical="center" textRotation="255" wrapText="1" readingOrder="1"/>
    </xf>
    <xf numFmtId="0" fontId="3" fillId="0" borderId="23" xfId="0" applyFont="1" applyBorder="1" applyAlignment="1">
      <alignment horizontal="center" vertical="center" textRotation="255" wrapText="1" readingOrder="1"/>
    </xf>
    <xf numFmtId="0" fontId="3" fillId="0" borderId="22" xfId="0" applyFont="1" applyBorder="1" applyAlignment="1">
      <alignment horizontal="center" vertical="center" textRotation="255" wrapText="1" readingOrder="1"/>
    </xf>
    <xf numFmtId="0" fontId="3" fillId="0" borderId="10" xfId="0" applyFont="1" applyBorder="1" applyAlignment="1">
      <alignment horizontal="center" vertical="center" textRotation="255" wrapText="1" readingOrder="1"/>
    </xf>
    <xf numFmtId="0" fontId="3" fillId="0" borderId="2" xfId="0" applyFont="1" applyBorder="1" applyAlignment="1">
      <alignment horizontal="center" vertical="center" wrapText="1" readingOrder="1"/>
    </xf>
    <xf numFmtId="0" fontId="3" fillId="0" borderId="44" xfId="0" applyFont="1" applyBorder="1" applyAlignment="1">
      <alignment horizontal="center" vertical="center" wrapText="1" readingOrder="1"/>
    </xf>
    <xf numFmtId="0" fontId="2" fillId="6" borderId="16" xfId="0" applyFont="1" applyFill="1" applyBorder="1" applyAlignment="1">
      <alignment horizontal="center" vertical="center"/>
    </xf>
    <xf numFmtId="0" fontId="2" fillId="6" borderId="26" xfId="0" applyFont="1" applyFill="1" applyBorder="1" applyAlignment="1">
      <alignment horizontal="center" vertical="center"/>
    </xf>
    <xf numFmtId="0" fontId="23" fillId="0" borderId="16" xfId="0" applyFont="1" applyBorder="1" applyAlignment="1">
      <alignment horizontal="center" vertical="center"/>
    </xf>
    <xf numFmtId="0" fontId="23" fillId="0" borderId="26" xfId="0" applyFont="1" applyBorder="1" applyAlignment="1">
      <alignment horizontal="center" vertical="center"/>
    </xf>
  </cellXfs>
  <cellStyles count="3">
    <cellStyle name="ハイパーリンク" xfId="2" builtinId="8"/>
    <cellStyle name="桁区切り" xfId="1" builtinId="6"/>
    <cellStyle name="標準" xfId="0" builtinId="0"/>
  </cellStyles>
  <dxfs count="5">
    <dxf>
      <fill>
        <patternFill>
          <bgColor theme="8"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C7CE"/>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57150</xdr:rowOff>
    </xdr:from>
    <xdr:to>
      <xdr:col>14</xdr:col>
      <xdr:colOff>92267</xdr:colOff>
      <xdr:row>28</xdr:row>
      <xdr:rowOff>77902</xdr:rowOff>
    </xdr:to>
    <xdr:pic>
      <xdr:nvPicPr>
        <xdr:cNvPr id="3" name="図 2">
          <a:extLst>
            <a:ext uri="{FF2B5EF4-FFF2-40B4-BE49-F238E27FC236}">
              <a16:creationId xmlns:a16="http://schemas.microsoft.com/office/drawing/2014/main" id="{A191B01D-8A78-6642-9969-D046AFD00ED6}"/>
            </a:ext>
          </a:extLst>
        </xdr:cNvPr>
        <xdr:cNvPicPr>
          <a:picLocks noChangeAspect="1"/>
        </xdr:cNvPicPr>
      </xdr:nvPicPr>
      <xdr:blipFill>
        <a:blip xmlns:r="http://schemas.openxmlformats.org/officeDocument/2006/relationships" r:embed="rId1"/>
        <a:stretch>
          <a:fillRect/>
        </a:stretch>
      </xdr:blipFill>
      <xdr:spPr>
        <a:xfrm>
          <a:off x="152400" y="295275"/>
          <a:ext cx="9541067" cy="64501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7</xdr:row>
      <xdr:rowOff>47625</xdr:rowOff>
    </xdr:from>
    <xdr:to>
      <xdr:col>13</xdr:col>
      <xdr:colOff>171450</xdr:colOff>
      <xdr:row>43</xdr:row>
      <xdr:rowOff>85725</xdr:rowOff>
    </xdr:to>
    <xdr:pic>
      <xdr:nvPicPr>
        <xdr:cNvPr id="3" name="図 2" descr="グラフィカル ユーザー インターフェイス&#10;&#10;AI によって生成されたコンテンツは間違っている可能性があります。">
          <a:extLst>
            <a:ext uri="{FF2B5EF4-FFF2-40B4-BE49-F238E27FC236}">
              <a16:creationId xmlns:a16="http://schemas.microsoft.com/office/drawing/2014/main" id="{C3F6E2CD-ECEC-D80B-9C78-E650561C5356}"/>
            </a:ext>
          </a:extLst>
        </xdr:cNvPr>
        <xdr:cNvPicPr>
          <a:picLocks noChangeAspect="1"/>
        </xdr:cNvPicPr>
      </xdr:nvPicPr>
      <xdr:blipFill>
        <a:blip xmlns:r="http://schemas.openxmlformats.org/officeDocument/2006/relationships" r:embed="rId1"/>
        <a:stretch>
          <a:fillRect/>
        </a:stretch>
      </xdr:blipFill>
      <xdr:spPr>
        <a:xfrm>
          <a:off x="47625" y="1247775"/>
          <a:ext cx="9039225" cy="6210300"/>
        </a:xfrm>
        <a:prstGeom prst="rect">
          <a:avLst/>
        </a:prstGeom>
        <a:ln>
          <a:solidFill>
            <a:schemeClr val="tx1">
              <a:lumMod val="50000"/>
              <a:lumOff val="50000"/>
            </a:schemeClr>
          </a:solidFill>
        </a:ln>
      </xdr:spPr>
    </xdr:pic>
    <xdr:clientData/>
  </xdr:twoCellAnchor>
  <xdr:twoCellAnchor>
    <xdr:from>
      <xdr:col>5</xdr:col>
      <xdr:colOff>28575</xdr:colOff>
      <xdr:row>21</xdr:row>
      <xdr:rowOff>0</xdr:rowOff>
    </xdr:from>
    <xdr:to>
      <xdr:col>8</xdr:col>
      <xdr:colOff>390525</xdr:colOff>
      <xdr:row>23</xdr:row>
      <xdr:rowOff>9525</xdr:rowOff>
    </xdr:to>
    <xdr:sp macro="" textlink="">
      <xdr:nvSpPr>
        <xdr:cNvPr id="4" name="四角形: 角を丸くする 3">
          <a:extLst>
            <a:ext uri="{FF2B5EF4-FFF2-40B4-BE49-F238E27FC236}">
              <a16:creationId xmlns:a16="http://schemas.microsoft.com/office/drawing/2014/main" id="{4CDB77D2-97B5-2F83-2831-E1866E6891B1}"/>
            </a:ext>
          </a:extLst>
        </xdr:cNvPr>
        <xdr:cNvSpPr/>
      </xdr:nvSpPr>
      <xdr:spPr>
        <a:xfrm>
          <a:off x="3457575" y="3600450"/>
          <a:ext cx="2419350" cy="352425"/>
        </a:xfrm>
        <a:prstGeom prst="roundRect">
          <a:avLst/>
        </a:prstGeom>
        <a:solidFill>
          <a:schemeClr val="accent1">
            <a:lumMod val="20000"/>
            <a:lumOff val="80000"/>
            <a:alpha val="46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200" b="1">
              <a:solidFill>
                <a:srgbClr val="FF0000"/>
              </a:solidFill>
            </a:rPr>
            <a:t>8</a:t>
          </a:r>
          <a:r>
            <a:rPr kumimoji="1" lang="ja-JP" altLang="en-US" sz="1200" b="1">
              <a:solidFill>
                <a:srgbClr val="FF0000"/>
              </a:solidFill>
            </a:rPr>
            <a:t>項目の相対評価で表します</a:t>
          </a:r>
        </a:p>
      </xdr:txBody>
    </xdr:sp>
    <xdr:clientData/>
  </xdr:twoCellAnchor>
  <xdr:twoCellAnchor>
    <xdr:from>
      <xdr:col>9</xdr:col>
      <xdr:colOff>419099</xdr:colOff>
      <xdr:row>25</xdr:row>
      <xdr:rowOff>57151</xdr:rowOff>
    </xdr:from>
    <xdr:to>
      <xdr:col>13</xdr:col>
      <xdr:colOff>104774</xdr:colOff>
      <xdr:row>28</xdr:row>
      <xdr:rowOff>123825</xdr:rowOff>
    </xdr:to>
    <xdr:sp macro="" textlink="">
      <xdr:nvSpPr>
        <xdr:cNvPr id="6" name="四角形: 角を丸くする 5">
          <a:extLst>
            <a:ext uri="{FF2B5EF4-FFF2-40B4-BE49-F238E27FC236}">
              <a16:creationId xmlns:a16="http://schemas.microsoft.com/office/drawing/2014/main" id="{6A552EA2-7E22-3FEA-098A-1D8B15761BEF}"/>
            </a:ext>
          </a:extLst>
        </xdr:cNvPr>
        <xdr:cNvSpPr/>
      </xdr:nvSpPr>
      <xdr:spPr>
        <a:xfrm>
          <a:off x="6591299" y="4343401"/>
          <a:ext cx="2428875" cy="581024"/>
        </a:xfrm>
        <a:prstGeom prst="roundRect">
          <a:avLst/>
        </a:prstGeom>
        <a:solidFill>
          <a:schemeClr val="accent1">
            <a:lumMod val="20000"/>
            <a:lumOff val="80000"/>
            <a:alpha val="46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200" b="1">
              <a:solidFill>
                <a:srgbClr val="FF0000"/>
              </a:solidFill>
            </a:rPr>
            <a:t>強み</a:t>
          </a:r>
          <a:r>
            <a:rPr kumimoji="1" lang="en-US" altLang="ja-JP" sz="1200" b="1">
              <a:solidFill>
                <a:srgbClr val="FF0000"/>
              </a:solidFill>
            </a:rPr>
            <a:t>/</a:t>
          </a:r>
          <a:r>
            <a:rPr kumimoji="1" lang="ja-JP" altLang="en-US" sz="1200" b="1">
              <a:solidFill>
                <a:srgbClr val="FF0000"/>
              </a:solidFill>
            </a:rPr>
            <a:t>ＰＲコメント、弱点</a:t>
          </a:r>
          <a:r>
            <a:rPr kumimoji="1" lang="en-US" altLang="ja-JP" sz="1200" b="1">
              <a:solidFill>
                <a:srgbClr val="FF0000"/>
              </a:solidFill>
            </a:rPr>
            <a:t>/</a:t>
          </a:r>
          <a:r>
            <a:rPr kumimoji="1" lang="ja-JP" altLang="en-US" sz="1200" b="1">
              <a:solidFill>
                <a:srgbClr val="FF0000"/>
              </a:solidFill>
            </a:rPr>
            <a:t>改善コメントを記載します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eti.go.jp/policy/economy/keiei_innovation/sangyokinyu/locaben/sheet.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4A6D-F955-41C7-BBCD-86030C8CEE08}">
  <sheetPr>
    <pageSetUpPr fitToPage="1"/>
  </sheetPr>
  <dimension ref="B1:N71"/>
  <sheetViews>
    <sheetView showGridLines="0" tabSelected="1" zoomScale="70" zoomScaleNormal="70" workbookViewId="0">
      <selection activeCell="B1" sqref="B1:C2"/>
    </sheetView>
  </sheetViews>
  <sheetFormatPr defaultColWidth="8.75" defaultRowHeight="14.25"/>
  <cols>
    <col min="1" max="1" width="1.375" style="1" customWidth="1"/>
    <col min="2" max="2" width="10" style="26" customWidth="1"/>
    <col min="3" max="3" width="33.375" style="1" customWidth="1"/>
    <col min="4" max="7" width="19.625" style="1" customWidth="1"/>
    <col min="8" max="9" width="10.75" style="5" customWidth="1"/>
    <col min="10" max="10" width="33.75" style="5" customWidth="1"/>
    <col min="11" max="11" width="46.125" style="5" customWidth="1"/>
    <col min="12" max="12" width="3.125" style="1" hidden="1" customWidth="1"/>
    <col min="13" max="13" width="2.25" style="1" customWidth="1"/>
    <col min="14" max="14" width="114.375" style="42" customWidth="1"/>
    <col min="15" max="16384" width="8.75" style="1"/>
  </cols>
  <sheetData>
    <row r="1" spans="2:14" ht="22.5" customHeight="1">
      <c r="B1" s="90" t="s">
        <v>242</v>
      </c>
      <c r="C1" s="91"/>
      <c r="D1" s="79" t="s">
        <v>228</v>
      </c>
      <c r="E1" s="80" t="s">
        <v>229</v>
      </c>
      <c r="F1" s="80" t="s">
        <v>230</v>
      </c>
      <c r="G1" s="118" t="s">
        <v>231</v>
      </c>
      <c r="H1" s="119"/>
      <c r="I1" s="80" t="s">
        <v>232</v>
      </c>
      <c r="J1" s="80" t="s">
        <v>233</v>
      </c>
      <c r="K1" s="1"/>
    </row>
    <row r="2" spans="2:14" ht="22.5" customHeight="1">
      <c r="B2" s="91"/>
      <c r="C2" s="91"/>
      <c r="D2" s="81"/>
      <c r="E2" s="85"/>
      <c r="F2" s="82"/>
      <c r="G2" s="120"/>
      <c r="H2" s="121"/>
      <c r="I2" s="83"/>
      <c r="J2" s="84"/>
      <c r="K2" s="1"/>
    </row>
    <row r="3" spans="2:14" ht="10.5" customHeight="1" thickBot="1"/>
    <row r="4" spans="2:14" ht="19.5" customHeight="1" thickBot="1">
      <c r="B4" s="108" t="s">
        <v>205</v>
      </c>
      <c r="C4" s="109"/>
      <c r="D4" s="36" t="s">
        <v>0</v>
      </c>
      <c r="E4" s="37" t="s">
        <v>1</v>
      </c>
      <c r="F4" s="38" t="s">
        <v>2</v>
      </c>
      <c r="G4" s="39" t="s">
        <v>3</v>
      </c>
      <c r="H4" s="30" t="s">
        <v>235</v>
      </c>
      <c r="I4" s="116" t="s">
        <v>225</v>
      </c>
      <c r="J4" s="117"/>
      <c r="K4" s="10" t="s">
        <v>226</v>
      </c>
      <c r="L4" s="2"/>
      <c r="M4" s="2"/>
      <c r="N4" s="50" t="s">
        <v>206</v>
      </c>
    </row>
    <row r="5" spans="2:14" s="4" customFormat="1" ht="30" customHeight="1">
      <c r="B5" s="110" t="s">
        <v>4</v>
      </c>
      <c r="C5" s="12" t="s">
        <v>40</v>
      </c>
      <c r="D5" s="22" t="s">
        <v>41</v>
      </c>
      <c r="E5" s="17" t="s">
        <v>42</v>
      </c>
      <c r="F5" s="22" t="s">
        <v>43</v>
      </c>
      <c r="G5" s="17" t="s">
        <v>47</v>
      </c>
      <c r="H5" s="27"/>
      <c r="I5" s="92"/>
      <c r="J5" s="93"/>
      <c r="K5" s="34"/>
      <c r="L5" s="3">
        <f t="shared" ref="L5:L45" si="0">IF(H5="A",4,IF(H5="B",3,IF(H5="C",2,1)))</f>
        <v>1</v>
      </c>
      <c r="M5" s="3"/>
      <c r="N5" s="41" t="s">
        <v>25</v>
      </c>
    </row>
    <row r="6" spans="2:14" s="4" customFormat="1" ht="36" customHeight="1">
      <c r="B6" s="111"/>
      <c r="C6" s="13" t="s">
        <v>214</v>
      </c>
      <c r="D6" s="8" t="s">
        <v>44</v>
      </c>
      <c r="E6" s="18" t="s">
        <v>45</v>
      </c>
      <c r="F6" s="8" t="s">
        <v>46</v>
      </c>
      <c r="G6" s="18" t="s">
        <v>48</v>
      </c>
      <c r="H6" s="28"/>
      <c r="I6" s="88"/>
      <c r="J6" s="89"/>
      <c r="K6" s="32"/>
      <c r="L6" s="3">
        <f t="shared" si="0"/>
        <v>1</v>
      </c>
      <c r="M6" s="3"/>
      <c r="N6" s="41" t="s">
        <v>130</v>
      </c>
    </row>
    <row r="7" spans="2:14" s="4" customFormat="1" ht="30" customHeight="1">
      <c r="B7" s="111"/>
      <c r="C7" s="13" t="s">
        <v>5</v>
      </c>
      <c r="D7" s="8" t="s">
        <v>49</v>
      </c>
      <c r="E7" s="18" t="s">
        <v>50</v>
      </c>
      <c r="F7" s="8" t="s">
        <v>51</v>
      </c>
      <c r="G7" s="18" t="s">
        <v>52</v>
      </c>
      <c r="H7" s="28"/>
      <c r="I7" s="88"/>
      <c r="J7" s="89"/>
      <c r="K7" s="32"/>
      <c r="L7" s="3">
        <f t="shared" si="0"/>
        <v>1</v>
      </c>
      <c r="M7" s="3"/>
      <c r="N7" s="41" t="s">
        <v>26</v>
      </c>
    </row>
    <row r="8" spans="2:14" s="4" customFormat="1" ht="30" customHeight="1">
      <c r="B8" s="111"/>
      <c r="C8" s="16" t="s">
        <v>147</v>
      </c>
      <c r="D8" s="23" t="s">
        <v>170</v>
      </c>
      <c r="E8" s="21" t="s">
        <v>171</v>
      </c>
      <c r="F8" s="23" t="s">
        <v>172</v>
      </c>
      <c r="G8" s="21" t="s">
        <v>173</v>
      </c>
      <c r="H8" s="28"/>
      <c r="I8" s="88"/>
      <c r="J8" s="89"/>
      <c r="K8" s="35"/>
      <c r="L8" s="3">
        <f t="shared" si="0"/>
        <v>1</v>
      </c>
      <c r="M8" s="3"/>
      <c r="N8" s="41" t="s">
        <v>175</v>
      </c>
    </row>
    <row r="9" spans="2:14" s="4" customFormat="1" ht="36" customHeight="1" thickBot="1">
      <c r="B9" s="112"/>
      <c r="C9" s="14" t="s">
        <v>53</v>
      </c>
      <c r="D9" s="9" t="s">
        <v>106</v>
      </c>
      <c r="E9" s="19" t="s">
        <v>107</v>
      </c>
      <c r="F9" s="9" t="s">
        <v>105</v>
      </c>
      <c r="G9" s="19" t="s">
        <v>108</v>
      </c>
      <c r="H9" s="29"/>
      <c r="I9" s="86"/>
      <c r="J9" s="87"/>
      <c r="K9" s="33"/>
      <c r="L9" s="3">
        <f t="shared" si="0"/>
        <v>1</v>
      </c>
      <c r="M9" s="3"/>
      <c r="N9" s="41" t="s">
        <v>132</v>
      </c>
    </row>
    <row r="10" spans="2:14" s="4" customFormat="1" ht="36" customHeight="1">
      <c r="B10" s="111" t="s">
        <v>55</v>
      </c>
      <c r="C10" s="15" t="s">
        <v>176</v>
      </c>
      <c r="D10" s="7" t="s">
        <v>149</v>
      </c>
      <c r="E10" s="25" t="s">
        <v>154</v>
      </c>
      <c r="F10" s="7" t="s">
        <v>165</v>
      </c>
      <c r="G10" s="20" t="s">
        <v>160</v>
      </c>
      <c r="H10" s="27"/>
      <c r="I10" s="92"/>
      <c r="J10" s="93"/>
      <c r="K10" s="34"/>
      <c r="L10" s="3">
        <f t="shared" si="0"/>
        <v>1</v>
      </c>
      <c r="M10" s="3"/>
      <c r="N10" s="45" t="s">
        <v>243</v>
      </c>
    </row>
    <row r="11" spans="2:14" s="4" customFormat="1" ht="36" customHeight="1">
      <c r="B11" s="111"/>
      <c r="C11" s="13" t="s">
        <v>56</v>
      </c>
      <c r="D11" s="8" t="s">
        <v>148</v>
      </c>
      <c r="E11" s="18" t="s">
        <v>154</v>
      </c>
      <c r="F11" s="8" t="s">
        <v>165</v>
      </c>
      <c r="G11" s="18" t="s">
        <v>159</v>
      </c>
      <c r="H11" s="28"/>
      <c r="I11" s="88"/>
      <c r="J11" s="89"/>
      <c r="K11" s="32"/>
      <c r="L11" s="3">
        <f t="shared" si="0"/>
        <v>1</v>
      </c>
      <c r="M11" s="3"/>
      <c r="N11" s="41" t="s">
        <v>131</v>
      </c>
    </row>
    <row r="12" spans="2:14" s="4" customFormat="1" ht="36" customHeight="1">
      <c r="B12" s="111"/>
      <c r="C12" s="13" t="s">
        <v>57</v>
      </c>
      <c r="D12" s="8" t="s">
        <v>150</v>
      </c>
      <c r="E12" s="18" t="s">
        <v>155</v>
      </c>
      <c r="F12" s="8" t="s">
        <v>166</v>
      </c>
      <c r="G12" s="18" t="s">
        <v>161</v>
      </c>
      <c r="H12" s="28"/>
      <c r="I12" s="88"/>
      <c r="J12" s="89"/>
      <c r="K12" s="32"/>
      <c r="L12" s="3">
        <f t="shared" si="0"/>
        <v>1</v>
      </c>
      <c r="M12" s="3"/>
      <c r="N12" s="41" t="s">
        <v>131</v>
      </c>
    </row>
    <row r="13" spans="2:14" s="4" customFormat="1" ht="36" customHeight="1">
      <c r="B13" s="111"/>
      <c r="C13" s="13" t="s">
        <v>58</v>
      </c>
      <c r="D13" s="8" t="s">
        <v>151</v>
      </c>
      <c r="E13" s="18" t="s">
        <v>156</v>
      </c>
      <c r="F13" s="8" t="s">
        <v>167</v>
      </c>
      <c r="G13" s="18" t="s">
        <v>162</v>
      </c>
      <c r="H13" s="28"/>
      <c r="I13" s="88"/>
      <c r="J13" s="89"/>
      <c r="K13" s="32"/>
      <c r="L13" s="3">
        <f t="shared" si="0"/>
        <v>1</v>
      </c>
      <c r="M13" s="3"/>
      <c r="N13" s="41" t="s">
        <v>131</v>
      </c>
    </row>
    <row r="14" spans="2:14" s="4" customFormat="1" ht="36" customHeight="1">
      <c r="B14" s="111"/>
      <c r="C14" s="13" t="s">
        <v>59</v>
      </c>
      <c r="D14" s="8" t="s">
        <v>152</v>
      </c>
      <c r="E14" s="18" t="s">
        <v>157</v>
      </c>
      <c r="F14" s="8" t="s">
        <v>168</v>
      </c>
      <c r="G14" s="18" t="s">
        <v>163</v>
      </c>
      <c r="H14" s="28"/>
      <c r="I14" s="88"/>
      <c r="J14" s="89"/>
      <c r="K14" s="32"/>
      <c r="L14" s="3">
        <f t="shared" si="0"/>
        <v>1</v>
      </c>
      <c r="M14" s="3"/>
      <c r="N14" s="41" t="s">
        <v>131</v>
      </c>
    </row>
    <row r="15" spans="2:14" s="4" customFormat="1" ht="36" customHeight="1">
      <c r="B15" s="111"/>
      <c r="C15" s="13" t="s">
        <v>60</v>
      </c>
      <c r="D15" s="8" t="s">
        <v>153</v>
      </c>
      <c r="E15" s="18" t="s">
        <v>158</v>
      </c>
      <c r="F15" s="8" t="s">
        <v>169</v>
      </c>
      <c r="G15" s="18" t="s">
        <v>164</v>
      </c>
      <c r="H15" s="28"/>
      <c r="I15" s="88"/>
      <c r="J15" s="89"/>
      <c r="K15" s="32"/>
      <c r="L15" s="3">
        <f t="shared" si="0"/>
        <v>1</v>
      </c>
      <c r="M15" s="3"/>
      <c r="N15" s="41" t="s">
        <v>131</v>
      </c>
    </row>
    <row r="16" spans="2:14" s="4" customFormat="1" ht="27" customHeight="1">
      <c r="B16" s="111"/>
      <c r="C16" s="13" t="s">
        <v>236</v>
      </c>
      <c r="D16" s="23" t="s">
        <v>78</v>
      </c>
      <c r="E16" s="21" t="s">
        <v>77</v>
      </c>
      <c r="F16" s="23" t="s">
        <v>79</v>
      </c>
      <c r="G16" s="21" t="s">
        <v>80</v>
      </c>
      <c r="H16" s="28"/>
      <c r="I16" s="88"/>
      <c r="J16" s="89"/>
      <c r="K16" s="32"/>
      <c r="L16" s="3">
        <f t="shared" si="0"/>
        <v>1</v>
      </c>
      <c r="M16" s="3"/>
      <c r="N16" s="41" t="s">
        <v>174</v>
      </c>
    </row>
    <row r="17" spans="2:14" s="4" customFormat="1" ht="34.5">
      <c r="B17" s="111"/>
      <c r="C17" s="13" t="s">
        <v>237</v>
      </c>
      <c r="D17" s="23" t="s">
        <v>78</v>
      </c>
      <c r="E17" s="21" t="s">
        <v>77</v>
      </c>
      <c r="F17" s="23" t="s">
        <v>79</v>
      </c>
      <c r="G17" s="21" t="s">
        <v>80</v>
      </c>
      <c r="H17" s="28"/>
      <c r="I17" s="88"/>
      <c r="J17" s="89"/>
      <c r="K17" s="32"/>
      <c r="L17" s="3">
        <f t="shared" si="0"/>
        <v>1</v>
      </c>
      <c r="M17" s="3"/>
      <c r="N17" s="41" t="s">
        <v>183</v>
      </c>
    </row>
    <row r="18" spans="2:14" s="4" customFormat="1" ht="34.5">
      <c r="B18" s="111"/>
      <c r="C18" s="16" t="s">
        <v>238</v>
      </c>
      <c r="D18" s="23" t="s">
        <v>78</v>
      </c>
      <c r="E18" s="21" t="s">
        <v>77</v>
      </c>
      <c r="F18" s="23" t="s">
        <v>79</v>
      </c>
      <c r="G18" s="21" t="s">
        <v>80</v>
      </c>
      <c r="H18" s="28"/>
      <c r="I18" s="88"/>
      <c r="J18" s="89"/>
      <c r="K18" s="35"/>
      <c r="L18" s="3">
        <f t="shared" si="0"/>
        <v>1</v>
      </c>
      <c r="M18" s="3"/>
      <c r="N18" s="41" t="s">
        <v>239</v>
      </c>
    </row>
    <row r="19" spans="2:14" s="4" customFormat="1" ht="43.5" thickBot="1">
      <c r="B19" s="111"/>
      <c r="C19" s="16" t="s">
        <v>240</v>
      </c>
      <c r="D19" s="23" t="s">
        <v>78</v>
      </c>
      <c r="E19" s="21" t="s">
        <v>77</v>
      </c>
      <c r="F19" s="23" t="s">
        <v>79</v>
      </c>
      <c r="G19" s="21" t="s">
        <v>80</v>
      </c>
      <c r="H19" s="29"/>
      <c r="I19" s="86"/>
      <c r="J19" s="87"/>
      <c r="K19" s="33"/>
      <c r="L19" s="3">
        <f t="shared" si="0"/>
        <v>1</v>
      </c>
      <c r="M19" s="3"/>
      <c r="N19" s="41" t="s">
        <v>241</v>
      </c>
    </row>
    <row r="20" spans="2:14" s="4" customFormat="1" ht="34.5">
      <c r="B20" s="110" t="s">
        <v>6</v>
      </c>
      <c r="C20" s="12" t="s">
        <v>7</v>
      </c>
      <c r="D20" s="22" t="s">
        <v>63</v>
      </c>
      <c r="E20" s="17" t="s">
        <v>64</v>
      </c>
      <c r="F20" s="22" t="s">
        <v>65</v>
      </c>
      <c r="G20" s="17" t="s">
        <v>66</v>
      </c>
      <c r="H20" s="27"/>
      <c r="I20" s="92"/>
      <c r="J20" s="93"/>
      <c r="K20" s="34"/>
      <c r="L20" s="3">
        <f t="shared" si="0"/>
        <v>1</v>
      </c>
      <c r="M20" s="3"/>
      <c r="N20" s="41" t="s">
        <v>184</v>
      </c>
    </row>
    <row r="21" spans="2:14" s="4" customFormat="1" ht="27" customHeight="1">
      <c r="B21" s="111"/>
      <c r="C21" s="13" t="s">
        <v>61</v>
      </c>
      <c r="D21" s="8" t="s">
        <v>89</v>
      </c>
      <c r="E21" s="18" t="s">
        <v>90</v>
      </c>
      <c r="F21" s="8" t="s">
        <v>91</v>
      </c>
      <c r="G21" s="18" t="s">
        <v>67</v>
      </c>
      <c r="H21" s="28"/>
      <c r="I21" s="88"/>
      <c r="J21" s="89"/>
      <c r="K21" s="32"/>
      <c r="L21" s="3">
        <f t="shared" si="0"/>
        <v>1</v>
      </c>
      <c r="M21" s="3"/>
      <c r="N21" s="41" t="s">
        <v>220</v>
      </c>
    </row>
    <row r="22" spans="2:14" s="4" customFormat="1" ht="27" customHeight="1">
      <c r="B22" s="111"/>
      <c r="C22" s="16" t="s">
        <v>54</v>
      </c>
      <c r="D22" s="8" t="s">
        <v>68</v>
      </c>
      <c r="E22" s="18" t="s">
        <v>69</v>
      </c>
      <c r="F22" s="8" t="s">
        <v>70</v>
      </c>
      <c r="G22" s="18" t="s">
        <v>71</v>
      </c>
      <c r="H22" s="28"/>
      <c r="I22" s="88"/>
      <c r="J22" s="89"/>
      <c r="K22" s="35"/>
      <c r="L22" s="3">
        <f t="shared" si="0"/>
        <v>1</v>
      </c>
      <c r="M22" s="3"/>
      <c r="N22" s="41" t="s">
        <v>185</v>
      </c>
    </row>
    <row r="23" spans="2:14" s="4" customFormat="1" ht="36" customHeight="1" thickBot="1">
      <c r="B23" s="112"/>
      <c r="C23" s="14" t="s">
        <v>213</v>
      </c>
      <c r="D23" s="9" t="s">
        <v>72</v>
      </c>
      <c r="E23" s="19" t="s">
        <v>73</v>
      </c>
      <c r="F23" s="9" t="s">
        <v>74</v>
      </c>
      <c r="G23" s="19" t="s">
        <v>75</v>
      </c>
      <c r="H23" s="29"/>
      <c r="I23" s="86"/>
      <c r="J23" s="87"/>
      <c r="K23" s="33"/>
      <c r="L23" s="3">
        <f t="shared" si="0"/>
        <v>1</v>
      </c>
      <c r="M23" s="3"/>
      <c r="N23" s="41" t="s">
        <v>219</v>
      </c>
    </row>
    <row r="24" spans="2:14" s="4" customFormat="1" ht="30" customHeight="1">
      <c r="B24" s="113" t="s">
        <v>208</v>
      </c>
      <c r="C24" s="15" t="s">
        <v>23</v>
      </c>
      <c r="D24" s="7" t="s">
        <v>78</v>
      </c>
      <c r="E24" s="20" t="s">
        <v>77</v>
      </c>
      <c r="F24" s="7" t="s">
        <v>79</v>
      </c>
      <c r="G24" s="20" t="s">
        <v>80</v>
      </c>
      <c r="H24" s="27"/>
      <c r="I24" s="92"/>
      <c r="J24" s="93"/>
      <c r="K24" s="34"/>
      <c r="L24" s="3">
        <f t="shared" si="0"/>
        <v>1</v>
      </c>
      <c r="M24" s="3"/>
      <c r="N24" s="41" t="s">
        <v>27</v>
      </c>
    </row>
    <row r="25" spans="2:14" s="4" customFormat="1" ht="30" customHeight="1">
      <c r="B25" s="113"/>
      <c r="C25" s="15" t="s">
        <v>24</v>
      </c>
      <c r="D25" s="23" t="s">
        <v>78</v>
      </c>
      <c r="E25" s="21" t="s">
        <v>77</v>
      </c>
      <c r="F25" s="23" t="s">
        <v>79</v>
      </c>
      <c r="G25" s="21" t="s">
        <v>80</v>
      </c>
      <c r="H25" s="28"/>
      <c r="I25" s="88"/>
      <c r="J25" s="89"/>
      <c r="K25" s="34"/>
      <c r="L25" s="3">
        <f t="shared" si="0"/>
        <v>1</v>
      </c>
      <c r="M25" s="3"/>
      <c r="N25" s="41" t="s">
        <v>27</v>
      </c>
    </row>
    <row r="26" spans="2:14" s="4" customFormat="1" ht="30" customHeight="1">
      <c r="B26" s="113"/>
      <c r="C26" s="16" t="s">
        <v>21</v>
      </c>
      <c r="D26" s="23" t="s">
        <v>92</v>
      </c>
      <c r="E26" s="21" t="s">
        <v>94</v>
      </c>
      <c r="F26" s="23" t="s">
        <v>95</v>
      </c>
      <c r="G26" s="21" t="s">
        <v>96</v>
      </c>
      <c r="H26" s="28"/>
      <c r="I26" s="88"/>
      <c r="J26" s="89"/>
      <c r="K26" s="34"/>
      <c r="L26" s="3">
        <f t="shared" si="0"/>
        <v>1</v>
      </c>
      <c r="M26" s="3"/>
      <c r="N26" s="41" t="s">
        <v>28</v>
      </c>
    </row>
    <row r="27" spans="2:14" s="4" customFormat="1" ht="30" customHeight="1">
      <c r="B27" s="113"/>
      <c r="C27" s="16" t="s">
        <v>22</v>
      </c>
      <c r="D27" s="23" t="s">
        <v>99</v>
      </c>
      <c r="E27" s="21" t="s">
        <v>98</v>
      </c>
      <c r="F27" s="23" t="s">
        <v>105</v>
      </c>
      <c r="G27" s="21" t="s">
        <v>100</v>
      </c>
      <c r="H27" s="28"/>
      <c r="I27" s="88"/>
      <c r="J27" s="89"/>
      <c r="K27" s="34"/>
      <c r="L27" s="3">
        <f t="shared" si="0"/>
        <v>1</v>
      </c>
      <c r="M27" s="3"/>
      <c r="N27" s="41" t="s">
        <v>29</v>
      </c>
    </row>
    <row r="28" spans="2:14" s="4" customFormat="1" ht="30" customHeight="1" thickBot="1">
      <c r="B28" s="113"/>
      <c r="C28" s="13" t="s">
        <v>62</v>
      </c>
      <c r="D28" s="8" t="s">
        <v>101</v>
      </c>
      <c r="E28" s="18" t="s">
        <v>102</v>
      </c>
      <c r="F28" s="8" t="s">
        <v>103</v>
      </c>
      <c r="G28" s="18" t="s">
        <v>104</v>
      </c>
      <c r="H28" s="29"/>
      <c r="I28" s="86"/>
      <c r="J28" s="87"/>
      <c r="K28" s="33"/>
      <c r="L28" s="3">
        <f t="shared" si="0"/>
        <v>1</v>
      </c>
      <c r="M28" s="3"/>
      <c r="N28" s="41" t="s">
        <v>30</v>
      </c>
    </row>
    <row r="29" spans="2:14" s="4" customFormat="1" ht="34.5">
      <c r="B29" s="114" t="s">
        <v>209</v>
      </c>
      <c r="C29" s="12" t="s">
        <v>17</v>
      </c>
      <c r="D29" s="22" t="s">
        <v>109</v>
      </c>
      <c r="E29" s="17" t="s">
        <v>112</v>
      </c>
      <c r="F29" s="22" t="s">
        <v>141</v>
      </c>
      <c r="G29" s="17" t="s">
        <v>143</v>
      </c>
      <c r="H29" s="27"/>
      <c r="I29" s="94"/>
      <c r="J29" s="95"/>
      <c r="K29" s="34"/>
      <c r="L29" s="3">
        <f t="shared" si="0"/>
        <v>1</v>
      </c>
      <c r="M29" s="3"/>
      <c r="N29" s="41" t="s">
        <v>186</v>
      </c>
    </row>
    <row r="30" spans="2:14" s="4" customFormat="1" ht="30" customHeight="1">
      <c r="B30" s="113"/>
      <c r="C30" s="15" t="s">
        <v>18</v>
      </c>
      <c r="D30" s="7" t="s">
        <v>110</v>
      </c>
      <c r="E30" s="20" t="s">
        <v>113</v>
      </c>
      <c r="F30" s="7" t="s">
        <v>96</v>
      </c>
      <c r="G30" s="20" t="s">
        <v>144</v>
      </c>
      <c r="H30" s="28"/>
      <c r="I30" s="88"/>
      <c r="J30" s="89"/>
      <c r="K30" s="34"/>
      <c r="L30" s="3">
        <f t="shared" si="0"/>
        <v>1</v>
      </c>
      <c r="M30" s="3"/>
      <c r="N30" s="41" t="s">
        <v>32</v>
      </c>
    </row>
    <row r="31" spans="2:14" s="4" customFormat="1" ht="30" customHeight="1">
      <c r="B31" s="113"/>
      <c r="C31" s="15" t="s">
        <v>19</v>
      </c>
      <c r="D31" s="7" t="s">
        <v>93</v>
      </c>
      <c r="E31" s="20" t="s">
        <v>113</v>
      </c>
      <c r="F31" s="7" t="s">
        <v>97</v>
      </c>
      <c r="G31" s="20" t="s">
        <v>145</v>
      </c>
      <c r="H31" s="28"/>
      <c r="I31" s="88"/>
      <c r="J31" s="89"/>
      <c r="K31" s="32"/>
      <c r="L31" s="3">
        <f t="shared" si="0"/>
        <v>1</v>
      </c>
      <c r="M31" s="3"/>
      <c r="N31" s="41" t="s">
        <v>31</v>
      </c>
    </row>
    <row r="32" spans="2:14" s="4" customFormat="1" ht="30" customHeight="1">
      <c r="B32" s="113"/>
      <c r="C32" s="13" t="s">
        <v>8</v>
      </c>
      <c r="D32" s="8" t="s">
        <v>111</v>
      </c>
      <c r="E32" s="18" t="s">
        <v>114</v>
      </c>
      <c r="F32" s="8" t="s">
        <v>142</v>
      </c>
      <c r="G32" s="18" t="s">
        <v>146</v>
      </c>
      <c r="H32" s="28"/>
      <c r="I32" s="88"/>
      <c r="J32" s="89"/>
      <c r="K32" s="32"/>
      <c r="L32" s="3">
        <f t="shared" si="0"/>
        <v>1</v>
      </c>
      <c r="M32" s="3"/>
      <c r="N32" s="41" t="s">
        <v>33</v>
      </c>
    </row>
    <row r="33" spans="2:14" s="4" customFormat="1" ht="35.25" thickBot="1">
      <c r="B33" s="115"/>
      <c r="C33" s="14" t="s">
        <v>9</v>
      </c>
      <c r="D33" s="9" t="s">
        <v>115</v>
      </c>
      <c r="E33" s="19" t="s">
        <v>116</v>
      </c>
      <c r="F33" s="9" t="s">
        <v>117</v>
      </c>
      <c r="G33" s="19" t="s">
        <v>118</v>
      </c>
      <c r="H33" s="29"/>
      <c r="I33" s="86"/>
      <c r="J33" s="87"/>
      <c r="K33" s="33"/>
      <c r="L33" s="3">
        <f t="shared" si="0"/>
        <v>1</v>
      </c>
      <c r="M33" s="3"/>
      <c r="N33" s="41" t="s">
        <v>187</v>
      </c>
    </row>
    <row r="34" spans="2:14" s="4" customFormat="1" ht="30" customHeight="1">
      <c r="B34" s="113" t="s">
        <v>210</v>
      </c>
      <c r="C34" s="58" t="s">
        <v>10</v>
      </c>
      <c r="D34" s="59" t="s">
        <v>119</v>
      </c>
      <c r="E34" s="54" t="s">
        <v>120</v>
      </c>
      <c r="F34" s="59" t="s">
        <v>121</v>
      </c>
      <c r="G34" s="60" t="s">
        <v>122</v>
      </c>
      <c r="H34" s="27"/>
      <c r="I34" s="92"/>
      <c r="J34" s="93"/>
      <c r="K34" s="34"/>
      <c r="L34" s="3">
        <f t="shared" si="0"/>
        <v>1</v>
      </c>
      <c r="M34" s="3"/>
      <c r="N34" s="41" t="s">
        <v>34</v>
      </c>
    </row>
    <row r="35" spans="2:14" s="4" customFormat="1" ht="35.450000000000003" customHeight="1">
      <c r="B35" s="113"/>
      <c r="C35" s="61" t="s">
        <v>221</v>
      </c>
      <c r="D35" s="62" t="s">
        <v>72</v>
      </c>
      <c r="E35" s="56" t="s">
        <v>73</v>
      </c>
      <c r="F35" s="62" t="s">
        <v>74</v>
      </c>
      <c r="G35" s="63" t="s">
        <v>75</v>
      </c>
      <c r="H35" s="28"/>
      <c r="I35" s="88"/>
      <c r="J35" s="89"/>
      <c r="K35" s="32"/>
      <c r="L35" s="3">
        <f t="shared" si="0"/>
        <v>1</v>
      </c>
      <c r="M35" s="3"/>
      <c r="N35" s="41" t="s">
        <v>216</v>
      </c>
    </row>
    <row r="36" spans="2:14" s="4" customFormat="1" ht="30" customHeight="1">
      <c r="B36" s="113"/>
      <c r="C36" s="61" t="s">
        <v>11</v>
      </c>
      <c r="D36" s="64" t="s">
        <v>78</v>
      </c>
      <c r="E36" s="65" t="s">
        <v>77</v>
      </c>
      <c r="F36" s="64" t="s">
        <v>79</v>
      </c>
      <c r="G36" s="66" t="s">
        <v>80</v>
      </c>
      <c r="H36" s="28"/>
      <c r="I36" s="88"/>
      <c r="J36" s="89"/>
      <c r="K36" s="32"/>
      <c r="L36" s="3">
        <f t="shared" si="0"/>
        <v>1</v>
      </c>
      <c r="M36" s="3"/>
      <c r="N36" s="41" t="s">
        <v>223</v>
      </c>
    </row>
    <row r="37" spans="2:14" s="4" customFormat="1" ht="30" customHeight="1">
      <c r="B37" s="113"/>
      <c r="C37" s="67" t="s">
        <v>76</v>
      </c>
      <c r="D37" s="68" t="s">
        <v>78</v>
      </c>
      <c r="E37" s="69" t="s">
        <v>77</v>
      </c>
      <c r="F37" s="68" t="s">
        <v>79</v>
      </c>
      <c r="G37" s="70" t="s">
        <v>80</v>
      </c>
      <c r="H37" s="28"/>
      <c r="I37" s="88"/>
      <c r="J37" s="89"/>
      <c r="K37" s="35"/>
      <c r="L37" s="3">
        <f t="shared" si="0"/>
        <v>1</v>
      </c>
      <c r="M37" s="3"/>
      <c r="N37" s="41" t="s">
        <v>224</v>
      </c>
    </row>
    <row r="38" spans="2:14" s="4" customFormat="1" ht="30" customHeight="1" thickBot="1">
      <c r="B38" s="113"/>
      <c r="C38" s="67" t="s">
        <v>81</v>
      </c>
      <c r="D38" s="71" t="s">
        <v>72</v>
      </c>
      <c r="E38" s="57" t="s">
        <v>73</v>
      </c>
      <c r="F38" s="71" t="s">
        <v>74</v>
      </c>
      <c r="G38" s="72" t="s">
        <v>75</v>
      </c>
      <c r="H38" s="29"/>
      <c r="I38" s="86"/>
      <c r="J38" s="87"/>
      <c r="K38" s="33"/>
      <c r="L38" s="3">
        <f t="shared" si="0"/>
        <v>1</v>
      </c>
      <c r="M38" s="3"/>
      <c r="N38" s="41" t="s">
        <v>140</v>
      </c>
    </row>
    <row r="39" spans="2:14" s="4" customFormat="1" ht="30" customHeight="1">
      <c r="B39" s="114" t="s">
        <v>211</v>
      </c>
      <c r="C39" s="73" t="s">
        <v>12</v>
      </c>
      <c r="D39" s="59" t="s">
        <v>86</v>
      </c>
      <c r="E39" s="54" t="s">
        <v>87</v>
      </c>
      <c r="F39" s="59" t="s">
        <v>88</v>
      </c>
      <c r="G39" s="54" t="s">
        <v>217</v>
      </c>
      <c r="H39" s="27"/>
      <c r="I39" s="94"/>
      <c r="J39" s="95"/>
      <c r="K39" s="34"/>
      <c r="L39" s="3">
        <f t="shared" si="0"/>
        <v>1</v>
      </c>
      <c r="M39" s="3"/>
      <c r="N39" s="41" t="s">
        <v>35</v>
      </c>
    </row>
    <row r="40" spans="2:14" s="4" customFormat="1" ht="30" customHeight="1">
      <c r="B40" s="113"/>
      <c r="C40" s="58" t="s">
        <v>182</v>
      </c>
      <c r="D40" s="74" t="s">
        <v>177</v>
      </c>
      <c r="E40" s="55" t="s">
        <v>178</v>
      </c>
      <c r="F40" s="74" t="s">
        <v>179</v>
      </c>
      <c r="G40" s="55" t="s">
        <v>180</v>
      </c>
      <c r="H40" s="27"/>
      <c r="I40" s="88"/>
      <c r="J40" s="89"/>
      <c r="K40" s="34"/>
      <c r="L40" s="3">
        <f t="shared" si="0"/>
        <v>1</v>
      </c>
      <c r="M40" s="3"/>
      <c r="N40" s="41" t="s">
        <v>181</v>
      </c>
    </row>
    <row r="41" spans="2:14" s="4" customFormat="1" ht="30" customHeight="1">
      <c r="B41" s="113"/>
      <c r="C41" s="61" t="s">
        <v>13</v>
      </c>
      <c r="D41" s="62" t="s">
        <v>82</v>
      </c>
      <c r="E41" s="56" t="s">
        <v>83</v>
      </c>
      <c r="F41" s="62" t="s">
        <v>84</v>
      </c>
      <c r="G41" s="56" t="s">
        <v>85</v>
      </c>
      <c r="H41" s="28"/>
      <c r="I41" s="88"/>
      <c r="J41" s="89"/>
      <c r="K41" s="32"/>
      <c r="L41" s="3">
        <f t="shared" si="0"/>
        <v>1</v>
      </c>
      <c r="M41" s="3"/>
      <c r="N41" s="41" t="s">
        <v>36</v>
      </c>
    </row>
    <row r="42" spans="2:14" s="4" customFormat="1" ht="30" customHeight="1" thickBot="1">
      <c r="B42" s="115"/>
      <c r="C42" s="75" t="s">
        <v>14</v>
      </c>
      <c r="D42" s="71" t="s">
        <v>78</v>
      </c>
      <c r="E42" s="57" t="s">
        <v>77</v>
      </c>
      <c r="F42" s="71" t="s">
        <v>79</v>
      </c>
      <c r="G42" s="57" t="s">
        <v>80</v>
      </c>
      <c r="H42" s="29"/>
      <c r="I42" s="86"/>
      <c r="J42" s="87"/>
      <c r="K42" s="33"/>
      <c r="L42" s="3">
        <f t="shared" si="0"/>
        <v>1</v>
      </c>
      <c r="M42" s="3"/>
      <c r="N42" s="41" t="s">
        <v>215</v>
      </c>
    </row>
    <row r="43" spans="2:14" s="4" customFormat="1" ht="30" customHeight="1">
      <c r="B43" s="114" t="s">
        <v>20</v>
      </c>
      <c r="C43" s="73" t="s">
        <v>15</v>
      </c>
      <c r="D43" s="59" t="s">
        <v>78</v>
      </c>
      <c r="E43" s="54" t="s">
        <v>77</v>
      </c>
      <c r="F43" s="59" t="s">
        <v>79</v>
      </c>
      <c r="G43" s="54" t="s">
        <v>80</v>
      </c>
      <c r="H43" s="40"/>
      <c r="I43" s="92"/>
      <c r="J43" s="93"/>
      <c r="K43" s="31"/>
      <c r="L43" s="3">
        <f t="shared" si="0"/>
        <v>1</v>
      </c>
      <c r="M43" s="3"/>
      <c r="N43" s="41" t="s">
        <v>37</v>
      </c>
    </row>
    <row r="44" spans="2:14" s="4" customFormat="1" ht="30" customHeight="1">
      <c r="B44" s="113"/>
      <c r="C44" s="61" t="s">
        <v>39</v>
      </c>
      <c r="D44" s="62" t="s">
        <v>123</v>
      </c>
      <c r="E44" s="56" t="s">
        <v>124</v>
      </c>
      <c r="F44" s="62" t="s">
        <v>125</v>
      </c>
      <c r="G44" s="56" t="s">
        <v>126</v>
      </c>
      <c r="H44" s="28"/>
      <c r="I44" s="88"/>
      <c r="J44" s="89"/>
      <c r="K44" s="32"/>
      <c r="L44" s="3">
        <f t="shared" si="0"/>
        <v>1</v>
      </c>
      <c r="M44" s="3"/>
      <c r="N44" s="41" t="s">
        <v>38</v>
      </c>
    </row>
    <row r="45" spans="2:14" s="4" customFormat="1" ht="35.25" thickBot="1">
      <c r="B45" s="115"/>
      <c r="C45" s="75" t="s">
        <v>16</v>
      </c>
      <c r="D45" s="71" t="s">
        <v>127</v>
      </c>
      <c r="E45" s="57" t="s">
        <v>128</v>
      </c>
      <c r="F45" s="71" t="s">
        <v>129</v>
      </c>
      <c r="G45" s="57" t="s">
        <v>218</v>
      </c>
      <c r="H45" s="29"/>
      <c r="I45" s="86"/>
      <c r="J45" s="87"/>
      <c r="K45" s="33"/>
      <c r="L45" s="3">
        <f t="shared" si="0"/>
        <v>1</v>
      </c>
      <c r="M45" s="3"/>
      <c r="N45" s="41" t="s">
        <v>188</v>
      </c>
    </row>
    <row r="46" spans="2:14" s="4" customFormat="1" ht="18" thickBot="1">
      <c r="B46" s="6" t="s">
        <v>222</v>
      </c>
      <c r="C46" s="11">
        <f>LEN(C47)</f>
        <v>68</v>
      </c>
      <c r="D46" s="76"/>
      <c r="E46" s="77"/>
      <c r="F46" s="77"/>
      <c r="G46" s="77"/>
      <c r="H46" s="26"/>
      <c r="I46" s="26"/>
      <c r="J46" s="26"/>
      <c r="K46" s="26"/>
      <c r="L46" s="1"/>
      <c r="M46" s="1"/>
      <c r="N46" s="41"/>
    </row>
    <row r="47" spans="2:14" s="4" customFormat="1" ht="26.85" customHeight="1">
      <c r="B47" s="96" t="s">
        <v>207</v>
      </c>
      <c r="C47" s="99" t="s">
        <v>204</v>
      </c>
      <c r="D47" s="100"/>
      <c r="E47" s="100"/>
      <c r="F47" s="100"/>
      <c r="G47" s="100"/>
      <c r="H47" s="100"/>
      <c r="I47" s="100"/>
      <c r="J47" s="100"/>
      <c r="K47" s="101"/>
      <c r="N47" s="41" t="s">
        <v>133</v>
      </c>
    </row>
    <row r="48" spans="2:14" s="4" customFormat="1" ht="26.85" customHeight="1">
      <c r="B48" s="97"/>
      <c r="C48" s="102"/>
      <c r="D48" s="103"/>
      <c r="E48" s="103"/>
      <c r="F48" s="103"/>
      <c r="G48" s="103"/>
      <c r="H48" s="103"/>
      <c r="I48" s="103"/>
      <c r="J48" s="103"/>
      <c r="K48" s="104"/>
      <c r="N48" s="41" t="s">
        <v>134</v>
      </c>
    </row>
    <row r="49" spans="2:14" s="4" customFormat="1" ht="26.85" customHeight="1" thickBot="1">
      <c r="B49" s="98"/>
      <c r="C49" s="105"/>
      <c r="D49" s="106"/>
      <c r="E49" s="106"/>
      <c r="F49" s="106"/>
      <c r="G49" s="106"/>
      <c r="H49" s="106"/>
      <c r="I49" s="106"/>
      <c r="J49" s="106"/>
      <c r="K49" s="107"/>
      <c r="N49" s="41" t="s">
        <v>135</v>
      </c>
    </row>
    <row r="50" spans="2:14" s="4" customFormat="1" ht="18" thickBot="1">
      <c r="B50" s="6" t="s">
        <v>222</v>
      </c>
      <c r="C50" s="11">
        <f>LEN(C51)</f>
        <v>137</v>
      </c>
      <c r="D50" s="24"/>
      <c r="E50" s="24"/>
      <c r="F50" s="24"/>
      <c r="G50" s="24"/>
      <c r="H50" s="49"/>
      <c r="I50" s="49"/>
      <c r="J50" s="6"/>
      <c r="K50" s="6"/>
      <c r="N50" s="41" t="s">
        <v>136</v>
      </c>
    </row>
    <row r="51" spans="2:14" s="4" customFormat="1" ht="26.85" customHeight="1">
      <c r="B51" s="96" t="s">
        <v>212</v>
      </c>
      <c r="C51" s="99" t="s">
        <v>234</v>
      </c>
      <c r="D51" s="100"/>
      <c r="E51" s="100"/>
      <c r="F51" s="100"/>
      <c r="G51" s="100"/>
      <c r="H51" s="100"/>
      <c r="I51" s="100"/>
      <c r="J51" s="100"/>
      <c r="K51" s="101"/>
      <c r="N51" s="41" t="s">
        <v>137</v>
      </c>
    </row>
    <row r="52" spans="2:14" s="4" customFormat="1" ht="26.85" customHeight="1">
      <c r="B52" s="97"/>
      <c r="C52" s="102"/>
      <c r="D52" s="103"/>
      <c r="E52" s="103"/>
      <c r="F52" s="103"/>
      <c r="G52" s="103"/>
      <c r="H52" s="103"/>
      <c r="I52" s="103"/>
      <c r="J52" s="103"/>
      <c r="K52" s="104"/>
      <c r="N52" s="41" t="s">
        <v>138</v>
      </c>
    </row>
    <row r="53" spans="2:14" s="4" customFormat="1" ht="26.85" customHeight="1" thickBot="1">
      <c r="B53" s="98"/>
      <c r="C53" s="105"/>
      <c r="D53" s="106"/>
      <c r="E53" s="106"/>
      <c r="F53" s="106"/>
      <c r="G53" s="106"/>
      <c r="H53" s="106"/>
      <c r="I53" s="106"/>
      <c r="J53" s="106"/>
      <c r="K53" s="107"/>
      <c r="N53" s="41" t="s">
        <v>139</v>
      </c>
    </row>
    <row r="54" spans="2:14" s="4" customFormat="1" ht="26.85" customHeight="1">
      <c r="B54" s="51"/>
      <c r="H54" s="6"/>
      <c r="I54" s="6"/>
      <c r="J54" s="6"/>
      <c r="K54" s="6"/>
      <c r="N54" s="42"/>
    </row>
    <row r="55" spans="2:14" ht="26.85" customHeight="1">
      <c r="N55" s="47"/>
    </row>
    <row r="56" spans="2:14" ht="25.35" hidden="1" customHeight="1">
      <c r="B56" s="52" t="s">
        <v>189</v>
      </c>
      <c r="C56" s="48">
        <f>AVERAGE(チェックリスト!L5:M9)</f>
        <v>1</v>
      </c>
      <c r="N56" s="47"/>
    </row>
    <row r="57" spans="2:14" ht="25.35" hidden="1" customHeight="1">
      <c r="B57" s="53" t="s">
        <v>195</v>
      </c>
      <c r="C57" s="48">
        <f>AVERAGE(チェックリスト!L10:L19)</f>
        <v>1</v>
      </c>
      <c r="N57" s="47"/>
    </row>
    <row r="58" spans="2:14" ht="25.35" hidden="1" customHeight="1">
      <c r="B58" s="52" t="s">
        <v>190</v>
      </c>
      <c r="C58" s="48">
        <f>AVERAGE(チェックリスト!L20:L23)</f>
        <v>1</v>
      </c>
      <c r="N58" s="47"/>
    </row>
    <row r="59" spans="2:14" ht="25.35" hidden="1" customHeight="1">
      <c r="B59" s="53" t="s">
        <v>196</v>
      </c>
      <c r="C59" s="48">
        <f>AVERAGE(チェックリスト!L24:L28)</f>
        <v>1</v>
      </c>
      <c r="N59" s="47"/>
    </row>
    <row r="60" spans="2:14" ht="25.35" hidden="1" customHeight="1">
      <c r="B60" s="52" t="s">
        <v>191</v>
      </c>
      <c r="C60" s="48">
        <f>AVERAGE(チェックリスト!L29:L32)</f>
        <v>1</v>
      </c>
      <c r="N60" s="47"/>
    </row>
    <row r="61" spans="2:14" ht="25.35" hidden="1" customHeight="1">
      <c r="B61" s="53" t="s">
        <v>192</v>
      </c>
      <c r="C61" s="48">
        <f>AVERAGE(チェックリスト!L34:L38)</f>
        <v>1</v>
      </c>
      <c r="N61" s="47"/>
    </row>
    <row r="62" spans="2:14" ht="25.35" hidden="1" customHeight="1">
      <c r="B62" s="52" t="s">
        <v>193</v>
      </c>
      <c r="C62" s="48">
        <f>AVERAGE(チェックリスト!L39:L42)</f>
        <v>1</v>
      </c>
      <c r="N62" s="47"/>
    </row>
    <row r="63" spans="2:14" ht="25.35" hidden="1" customHeight="1">
      <c r="B63" s="53" t="s">
        <v>194</v>
      </c>
      <c r="C63" s="48">
        <f>AVERAGE(チェックリスト!L43:L45)</f>
        <v>1</v>
      </c>
      <c r="N63" s="47"/>
    </row>
    <row r="64" spans="2:14" ht="25.35" customHeight="1">
      <c r="N64" s="47"/>
    </row>
    <row r="65" spans="2:14" s="4" customFormat="1" ht="25.35" customHeight="1">
      <c r="B65" s="51"/>
      <c r="H65" s="6"/>
      <c r="I65" s="6"/>
      <c r="J65" s="6"/>
      <c r="K65" s="6"/>
      <c r="N65" s="42"/>
    </row>
    <row r="66" spans="2:14" s="4" customFormat="1" ht="25.35" customHeight="1">
      <c r="B66" s="51"/>
      <c r="H66" s="6"/>
      <c r="I66" s="6"/>
      <c r="J66" s="6"/>
      <c r="K66" s="6"/>
      <c r="N66" s="42"/>
    </row>
    <row r="67" spans="2:14" s="4" customFormat="1" ht="16.5" customHeight="1">
      <c r="B67" s="51"/>
      <c r="H67" s="6"/>
      <c r="I67" s="6"/>
      <c r="J67" s="6"/>
      <c r="K67" s="6"/>
      <c r="N67" s="42"/>
    </row>
    <row r="68" spans="2:14" s="4" customFormat="1" ht="16.5" customHeight="1">
      <c r="B68" s="51"/>
      <c r="H68" s="6"/>
      <c r="I68" s="6"/>
      <c r="J68" s="6"/>
      <c r="K68" s="6"/>
      <c r="N68" s="42"/>
    </row>
    <row r="69" spans="2:14" s="4" customFormat="1" ht="16.5" customHeight="1">
      <c r="B69" s="51"/>
      <c r="H69" s="6"/>
      <c r="I69" s="6"/>
      <c r="J69" s="6"/>
      <c r="K69" s="6"/>
      <c r="N69" s="42"/>
    </row>
    <row r="70" spans="2:14" s="4" customFormat="1" ht="16.5" customHeight="1">
      <c r="B70" s="51"/>
      <c r="H70" s="6"/>
      <c r="I70" s="6"/>
      <c r="J70" s="6"/>
      <c r="K70" s="6"/>
      <c r="N70" s="42"/>
    </row>
    <row r="71" spans="2:14" s="4" customFormat="1">
      <c r="B71" s="51"/>
      <c r="H71" s="6"/>
      <c r="I71" s="6"/>
      <c r="J71" s="6"/>
      <c r="K71" s="6"/>
      <c r="N71" s="42"/>
    </row>
  </sheetData>
  <mergeCells count="58">
    <mergeCell ref="B51:B53"/>
    <mergeCell ref="C51:K53"/>
    <mergeCell ref="B4:C4"/>
    <mergeCell ref="B5:B9"/>
    <mergeCell ref="B10:B19"/>
    <mergeCell ref="B20:B23"/>
    <mergeCell ref="B24:B28"/>
    <mergeCell ref="B29:B33"/>
    <mergeCell ref="B34:B38"/>
    <mergeCell ref="B39:B42"/>
    <mergeCell ref="B43:B45"/>
    <mergeCell ref="B47:B49"/>
    <mergeCell ref="C47:K49"/>
    <mergeCell ref="I4:J4"/>
    <mergeCell ref="I5:J5"/>
    <mergeCell ref="I45:J45"/>
    <mergeCell ref="I44:J44"/>
    <mergeCell ref="I43:J43"/>
    <mergeCell ref="I42:J42"/>
    <mergeCell ref="I41:J41"/>
    <mergeCell ref="I40:J40"/>
    <mergeCell ref="I39:J39"/>
    <mergeCell ref="I38:J38"/>
    <mergeCell ref="I37:J37"/>
    <mergeCell ref="I36:J36"/>
    <mergeCell ref="I35:J35"/>
    <mergeCell ref="I34:J34"/>
    <mergeCell ref="I33:J33"/>
    <mergeCell ref="I32:J32"/>
    <mergeCell ref="I31:J31"/>
    <mergeCell ref="I30:J30"/>
    <mergeCell ref="I29:J29"/>
    <mergeCell ref="I28:J28"/>
    <mergeCell ref="I27:J27"/>
    <mergeCell ref="I26:J26"/>
    <mergeCell ref="I25:J25"/>
    <mergeCell ref="I24:J24"/>
    <mergeCell ref="I23:J23"/>
    <mergeCell ref="I22:J22"/>
    <mergeCell ref="I21:J21"/>
    <mergeCell ref="I20:J20"/>
    <mergeCell ref="I19:J19"/>
    <mergeCell ref="I18:J18"/>
    <mergeCell ref="I17:J17"/>
    <mergeCell ref="I16:J16"/>
    <mergeCell ref="I15:J15"/>
    <mergeCell ref="I14:J14"/>
    <mergeCell ref="I13:J13"/>
    <mergeCell ref="I12:J12"/>
    <mergeCell ref="I11:J11"/>
    <mergeCell ref="I10:J10"/>
    <mergeCell ref="I9:J9"/>
    <mergeCell ref="I8:J8"/>
    <mergeCell ref="I7:J7"/>
    <mergeCell ref="I6:J6"/>
    <mergeCell ref="B1:C2"/>
    <mergeCell ref="G1:H1"/>
    <mergeCell ref="G2:H2"/>
  </mergeCells>
  <phoneticPr fontId="1"/>
  <conditionalFormatting sqref="H4">
    <cfRule type="containsText" dxfId="4" priority="6" operator="containsText" text="D">
      <formula>NOT(ISERROR(SEARCH("D",H4)))</formula>
    </cfRule>
  </conditionalFormatting>
  <conditionalFormatting sqref="H5:I45">
    <cfRule type="containsText" dxfId="3" priority="1" operator="containsText" text="D">
      <formula>NOT(ISERROR(SEARCH("D",H5)))</formula>
    </cfRule>
    <cfRule type="containsText" dxfId="2" priority="2" operator="containsText" text="C">
      <formula>NOT(ISERROR(SEARCH("C",H5)))</formula>
    </cfRule>
    <cfRule type="containsText" dxfId="1" priority="3" operator="containsText" text="B">
      <formula>NOT(ISERROR(SEARCH("B",H5)))</formula>
    </cfRule>
    <cfRule type="containsText" dxfId="0" priority="4" operator="containsText" text="A">
      <formula>NOT(ISERROR(SEARCH("A",H5)))</formula>
    </cfRule>
    <cfRule type="colorScale" priority="5">
      <colorScale>
        <cfvo type="num" val="&quot;D&quot;"/>
        <cfvo type="num" val="&quot;C,B&quot;"/>
        <cfvo type="num" val="&quot;A&quot;"/>
        <color rgb="FFF8696B"/>
        <color rgb="FFFFEB84"/>
        <color rgb="FF63BE7B"/>
      </colorScale>
    </cfRule>
  </conditionalFormatting>
  <dataValidations count="1">
    <dataValidation type="list" allowBlank="1" showInputMessage="1" showErrorMessage="1" sqref="H5:H45" xr:uid="{D82198D7-A0E4-4BEC-A6AA-87B34DC50665}">
      <formula1>"A,B,C,D, ,"</formula1>
    </dataValidation>
  </dataValidations>
  <hyperlinks>
    <hyperlink ref="N10" r:id="rId1" display="ローカルベンチマーク参照　指標は一般的な業種で記載、業種によっては数値変動有り" xr:uid="{E5CA3F18-0FFC-448C-AD33-5068FB8BF18C}"/>
  </hyperlinks>
  <pageMargins left="0.82677165354330717" right="0.82677165354330717" top="0.55118110236220474" bottom="0.55118110236220474" header="0.31496062992125984" footer="0.31496062992125984"/>
  <pageSetup paperSize="8" scale="49" orientation="landscape" r:id="rId2"/>
  <colBreaks count="1" manualBreakCount="1">
    <brk id="12"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3AC97-AFC6-4290-88A9-EAB89C871A8C}">
  <dimension ref="A1"/>
  <sheetViews>
    <sheetView showGridLines="0" topLeftCell="A9" workbookViewId="0">
      <selection activeCell="Q7" sqref="Q7"/>
    </sheetView>
  </sheetViews>
  <sheetFormatPr defaultRowHeight="18.75"/>
  <sheetData>
    <row r="1" spans="1:1" ht="25.5">
      <c r="A1" s="78" t="s">
        <v>227</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C522-56ED-4462-B36C-105E14C86BAD}">
  <sheetPr>
    <pageSetUpPr fitToPage="1"/>
  </sheetPr>
  <dimension ref="A1:D7"/>
  <sheetViews>
    <sheetView showGridLines="0" workbookViewId="0"/>
  </sheetViews>
  <sheetFormatPr defaultColWidth="9" defaultRowHeight="13.5"/>
  <cols>
    <col min="1" max="3" width="9" style="43"/>
    <col min="4" max="4" width="9" style="44"/>
    <col min="5" max="16384" width="9" style="43"/>
  </cols>
  <sheetData>
    <row r="1" spans="1:1">
      <c r="A1" s="46" t="s">
        <v>197</v>
      </c>
    </row>
    <row r="2" spans="1:1">
      <c r="A2" s="43" t="s">
        <v>200</v>
      </c>
    </row>
    <row r="3" spans="1:1">
      <c r="A3" s="43" t="s">
        <v>201</v>
      </c>
    </row>
    <row r="4" spans="1:1">
      <c r="A4" s="43" t="s">
        <v>202</v>
      </c>
    </row>
    <row r="5" spans="1:1">
      <c r="A5" s="43" t="s">
        <v>203</v>
      </c>
    </row>
    <row r="6" spans="1:1">
      <c r="A6" s="43" t="s">
        <v>198</v>
      </c>
    </row>
    <row r="7" spans="1:1">
      <c r="A7" s="43" t="s">
        <v>199</v>
      </c>
    </row>
  </sheetData>
  <phoneticPr fontId="1"/>
  <pageMargins left="0.70866141732283472" right="0.70866141732283472" top="0.35433070866141736" bottom="0.35433070866141736" header="0.31496062992125984" footer="0.31496062992125984"/>
  <pageSetup paperSize="9" scale="92"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t p M l W X 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t p M l 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a T J V k o i k e 4 D g A A A B E A A A A T A B w A R m 9 y b X V s Y X M v U 2 V j d G l v b j E u b S C i G A A o o B Q A A A A A A A A A A A A A A A A A A A A A A A A A A A A r T k 0 u y c z P U w i G 0 I b W A F B L A Q I t A B Q A A g A I A L a T J V l x s M 8 v p A A A A P Y A A A A S A A A A A A A A A A A A A A A A A A A A A A B D b 2 5 m a W c v U G F j a 2 F n Z S 5 4 b W x Q S w E C L Q A U A A I A C A C 2 k y V Z D 8 r p q 6 Q A A A D p A A A A E w A A A A A A A A A A A A A A A A D w A A A A W 0 N v b n R l b n R f V H l w Z X N d L n h t b F B L A Q I t A B Q A A g A I A L a T J 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w V 1 w i w V U R r z 6 X W g D I O 0 u A A A A A A I A A A A A A B B m A A A A A Q A A I A A A A H l x / V E x r l q L + O t v S X j K w q O C A T o A X V l 6 Z 9 H f U j J M F W 8 g A A A A A A 6 A A A A A A g A A I A A A A H 5 p 1 o M O L y j m K r 5 R 9 j F 0 P U Q Z J l z T k 8 r 6 q 2 a z z 2 T s W o I T U A A A A C K Z + 4 I f E q z G A P F r q X 8 k I Q 6 1 k F 3 i X y A W r l B V w x g + 2 o V K c w W 0 z / E X g H u L o 7 J 6 2 O i e Z b g 1 F r y B b Q 5 R m J t n o V Z 6 I y F L v s T t V Z e w g H N 2 E S M W t H + 8 Q A A A A H e i A h / 0 F n a N g Q Y G C O / p n E 9 F 2 w T 8 q T L S F f b 2 w 8 A T M O N 7 9 t F c + s U B b Z q v v 8 z A W B m D j l n m e T n I I 1 i G G 0 + W e B Y w n q A = < / D a t a M a s h u p > 
</file>

<file path=customXml/itemProps1.xml><?xml version="1.0" encoding="utf-8"?>
<ds:datastoreItem xmlns:ds="http://schemas.openxmlformats.org/officeDocument/2006/customXml" ds:itemID="{60861720-7CA7-457F-892E-DEA42A8262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レーダーチャート</vt:lpstr>
      <vt:lpstr>アウトプット資料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早余子 川嶋</dc:creator>
  <cp:lastModifiedBy>Hiroshi Matsuta</cp:lastModifiedBy>
  <cp:lastPrinted>2026-06-25T13:40:44Z</cp:lastPrinted>
  <dcterms:created xsi:type="dcterms:W3CDTF">2024-07-25T09:04:09Z</dcterms:created>
  <dcterms:modified xsi:type="dcterms:W3CDTF">2026-06-25T13:43:38Z</dcterms:modified>
</cp:coreProperties>
</file>